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4143_MisSACT\21_Plan_Cinéma\4_AIDE_PRODUCTION\DOSSIER CANDIDATURES\ANIMATION\"/>
    </mc:Choice>
  </mc:AlternateContent>
  <xr:revisionPtr revIDLastSave="0" documentId="13_ncr:1_{49DF6020-4543-421C-BDBE-ACD9B12A7AB2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Devis animation" sheetId="14" r:id="rId1"/>
    <sheet name="Plan de financement" sheetId="15" r:id="rId2"/>
    <sheet name="Infos résumées" sheetId="7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ide" localSheetId="0">'[1]données du projet'!$G$8:$G$13</definedName>
    <definedName name="aide" localSheetId="1">'[2]Données du projet'!$G$8:$G$14</definedName>
    <definedName name="aide">'[1]données du projet'!$G$8:$G$13</definedName>
    <definedName name="Avancement">#REF!</definedName>
    <definedName name="champmetiers">'[3]4_Activite_entr.'!$B$41:$B$64</definedName>
    <definedName name="cond" localSheetId="0">#REF!</definedName>
    <definedName name="cond" localSheetId="1">#REF!</definedName>
    <definedName name="cond">#REF!</definedName>
    <definedName name="cond2" localSheetId="0">#REF!</definedName>
    <definedName name="cond2" localSheetId="1">#REF!</definedName>
    <definedName name="cond2">#REF!</definedName>
    <definedName name="condact">'[3]4_Activite_entr.'!$AG$70:$AG$86</definedName>
    <definedName name="condmetiers">'[3]4_Activite_entr.'!$AG$41:$AG$64</definedName>
    <definedName name="Coût_HT_Total">'[4]Plan de fi'!$C$3</definedName>
    <definedName name="Coût_TTC">'[4]Plan de fi'!$H$3</definedName>
    <definedName name="COUTTOTAL">[5]RESERVE!$G$3</definedName>
    <definedName name="demchamps" localSheetId="0">#REF!</definedName>
    <definedName name="demchamps" localSheetId="1">#REF!</definedName>
    <definedName name="demchamps">#REF!</definedName>
    <definedName name="demcond" localSheetId="0">#REF!</definedName>
    <definedName name="demcond" localSheetId="1">#REF!</definedName>
    <definedName name="demcond">#REF!</definedName>
    <definedName name="DEPENSESMINI" localSheetId="0">[5]RESERVE!#REF!</definedName>
    <definedName name="DEPENSESMINI" localSheetId="2">[5]RESERVE!#REF!</definedName>
    <definedName name="DEPENSESMINI" localSheetId="1">[5]RESERVE!#REF!</definedName>
    <definedName name="DEPENSESMINI">[5]RESERVE!#REF!</definedName>
    <definedName name="Format">#REF!</definedName>
    <definedName name="_xlnm.Print_Titles" localSheetId="1">'Plan de financement'!#REF!</definedName>
    <definedName name="Long_métrage">#REF!</definedName>
    <definedName name="metiersf">OFFSET('[3]4_Activite_entr.'!$T$41,,,COUNT('[3]4_Activite_entr.'!$U:$U))</definedName>
    <definedName name="Oui" localSheetId="0">'[1]données du projet'!$D$19:$D$20</definedName>
    <definedName name="Oui">'[1]données du projet'!$D$19:$D$20</definedName>
    <definedName name="Plafond" localSheetId="0">[5]RESERVE!#REF!</definedName>
    <definedName name="Plafond" localSheetId="2">[5]RESERVE!#REF!</definedName>
    <definedName name="Plafond" localSheetId="1">[5]RESERVE!#REF!</definedName>
    <definedName name="Plafond">[5]RESERVE!#REF!</definedName>
    <definedName name="Plancher" localSheetId="0">[5]RESERVE!#REF!</definedName>
    <definedName name="Plancher" localSheetId="2">[5]RESERVE!#REF!</definedName>
    <definedName name="Plancher">[5]RESERVE!#REF!</definedName>
    <definedName name="repartmetiers">OFFSET('[3]4_Activite_entr.'!$AH$41,,,COUNT('[3]4_Activite_entr.'!$AI:$AI))</definedName>
    <definedName name="repartstockflux">OFFSET('[3]4_Activite_entr.'!$AI$72,,,COUNT('[3]4_Activite_entr.'!$AJ:$AJ))</definedName>
    <definedName name="reparttauxmetiers">OFFSET('[3]4_Activite_entr.'!$AI$41,,,COUNT('[3]4_Activite_entr.'!$AI:$AI))</definedName>
    <definedName name="reparttauxstockflux">OFFSET('[3]4_Activite_entr.'!$AJ$72,,,COUNT('[3]4_Activite_entr.'!$AJ:$AJ))</definedName>
    <definedName name="STAT" localSheetId="0">#REF!</definedName>
    <definedName name="STAT" localSheetId="1">#REF!</definedName>
    <definedName name="STAT">#REF!</definedName>
    <definedName name="stat2" localSheetId="0">#REF!</definedName>
    <definedName name="stat2" localSheetId="1">#REF!</definedName>
    <definedName name="stat2">#REF!</definedName>
    <definedName name="taux" localSheetId="0">#REF!</definedName>
    <definedName name="Taux" localSheetId="2">[5]RESERVE!#REF!</definedName>
    <definedName name="Taux" localSheetId="1">[5]RESERVE!#REF!</definedName>
    <definedName name="Taux">[5]RESERVE!#REF!</definedName>
    <definedName name="tauxact">'[3]4_Activite_entr.'!$O$70:$Q$86</definedName>
    <definedName name="tauxf">OFFSET('[3]4_Activite_entr.'!$U$41,,,COUNT('[3]4_Activite_entr.'!$U:$U))</definedName>
    <definedName name="_xlnm.Print_Area" localSheetId="0">'Devis animation'!$A$1:$J$131</definedName>
    <definedName name="_xlnm.Print_Area" localSheetId="1">'Plan de financement'!$A$1:$E$122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9" i="14" l="1"/>
  <c r="H90" i="14"/>
  <c r="H91" i="14"/>
  <c r="C8" i="15" l="1"/>
  <c r="C118" i="15"/>
  <c r="B118" i="15" s="1"/>
  <c r="C109" i="15"/>
  <c r="C100" i="15"/>
  <c r="C120" i="15" s="1"/>
  <c r="C74" i="15"/>
  <c r="C69" i="15"/>
  <c r="C64" i="15"/>
  <c r="C52" i="15"/>
  <c r="C41" i="15"/>
  <c r="C36" i="15"/>
  <c r="C31" i="15"/>
  <c r="C26" i="15"/>
  <c r="C17" i="15"/>
  <c r="H129" i="14"/>
  <c r="H128" i="14"/>
  <c r="H126" i="14"/>
  <c r="H125" i="14"/>
  <c r="H124" i="14"/>
  <c r="H123" i="14"/>
  <c r="G122" i="14"/>
  <c r="F122" i="14"/>
  <c r="E122" i="14"/>
  <c r="H121" i="14"/>
  <c r="H120" i="14"/>
  <c r="H119" i="14"/>
  <c r="H118" i="14"/>
  <c r="H117" i="14"/>
  <c r="H116" i="14"/>
  <c r="H115" i="14"/>
  <c r="H114" i="14"/>
  <c r="H113" i="14"/>
  <c r="G112" i="14"/>
  <c r="F112" i="14"/>
  <c r="E112" i="14"/>
  <c r="H111" i="14"/>
  <c r="H110" i="14"/>
  <c r="H109" i="14"/>
  <c r="H108" i="14"/>
  <c r="H107" i="14"/>
  <c r="H106" i="14"/>
  <c r="G105" i="14"/>
  <c r="F105" i="14"/>
  <c r="E105" i="14"/>
  <c r="H104" i="14"/>
  <c r="H103" i="14"/>
  <c r="H102" i="14"/>
  <c r="H101" i="14"/>
  <c r="H100" i="14"/>
  <c r="H99" i="14"/>
  <c r="G98" i="14"/>
  <c r="F98" i="14"/>
  <c r="E98" i="14"/>
  <c r="H97" i="14"/>
  <c r="H96" i="14"/>
  <c r="H95" i="14"/>
  <c r="H94" i="14"/>
  <c r="H93" i="14"/>
  <c r="H92" i="14"/>
  <c r="G88" i="14"/>
  <c r="F88" i="14"/>
  <c r="E88" i="14"/>
  <c r="H87" i="14"/>
  <c r="H86" i="14"/>
  <c r="H85" i="14"/>
  <c r="H84" i="14"/>
  <c r="H83" i="14"/>
  <c r="H82" i="14"/>
  <c r="H81" i="14"/>
  <c r="H80" i="14"/>
  <c r="G79" i="14"/>
  <c r="F79" i="14"/>
  <c r="E79" i="14"/>
  <c r="H78" i="14"/>
  <c r="H77" i="14"/>
  <c r="H76" i="14"/>
  <c r="H75" i="14"/>
  <c r="H74" i="14"/>
  <c r="H73" i="14"/>
  <c r="H72" i="14"/>
  <c r="H71" i="14"/>
  <c r="H70" i="14"/>
  <c r="G69" i="14"/>
  <c r="F69" i="14"/>
  <c r="E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I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19" i="14"/>
  <c r="H18" i="14"/>
  <c r="H17" i="14"/>
  <c r="G16" i="14"/>
  <c r="F16" i="14"/>
  <c r="E16" i="14"/>
  <c r="H15" i="14"/>
  <c r="H14" i="14"/>
  <c r="H13" i="14"/>
  <c r="H12" i="14"/>
  <c r="H11" i="14"/>
  <c r="H10" i="14"/>
  <c r="H9" i="14"/>
  <c r="H8" i="14"/>
  <c r="H7" i="14"/>
  <c r="G6" i="14"/>
  <c r="F6" i="14"/>
  <c r="E6" i="14"/>
  <c r="H6" i="14" s="1"/>
  <c r="H88" i="14" l="1"/>
  <c r="B109" i="15"/>
  <c r="H112" i="14"/>
  <c r="H98" i="14"/>
  <c r="H105" i="14"/>
  <c r="G127" i="14"/>
  <c r="G130" i="14" s="1"/>
  <c r="H16" i="14"/>
  <c r="H79" i="14"/>
  <c r="H122" i="14"/>
  <c r="F127" i="14"/>
  <c r="F130" i="14" s="1"/>
  <c r="H69" i="14"/>
  <c r="C87" i="15"/>
  <c r="B89" i="15" s="1"/>
  <c r="B100" i="15"/>
  <c r="E127" i="14"/>
  <c r="C122" i="15" l="1"/>
  <c r="B120" i="15" s="1"/>
  <c r="H127" i="14"/>
  <c r="H130" i="14" s="1"/>
  <c r="E130" i="14"/>
  <c r="B87" i="15" l="1"/>
  <c r="C7" i="7" l="1"/>
  <c r="C19" i="7" l="1"/>
  <c r="C18" i="7"/>
  <c r="C30" i="7" l="1"/>
  <c r="C29" i="7"/>
  <c r="C28" i="7"/>
  <c r="C27" i="7"/>
  <c r="C26" i="7"/>
  <c r="C25" i="7"/>
  <c r="C24" i="7"/>
  <c r="C23" i="7"/>
  <c r="C22" i="7"/>
  <c r="C21" i="7"/>
  <c r="C20" i="7"/>
  <c r="C17" i="7"/>
  <c r="C16" i="7"/>
  <c r="C15" i="7"/>
  <c r="C14" i="7"/>
  <c r="C13" i="7"/>
  <c r="C12" i="7"/>
  <c r="C11" i="7"/>
  <c r="C10" i="7"/>
  <c r="C9" i="7"/>
</calcChain>
</file>

<file path=xl/sharedStrings.xml><?xml version="1.0" encoding="utf-8"?>
<sst xmlns="http://schemas.openxmlformats.org/spreadsheetml/2006/main" count="335" uniqueCount="270">
  <si>
    <t>Distributeur France</t>
  </si>
  <si>
    <t>E-mail du contact</t>
  </si>
  <si>
    <t>Téléphone portable du contact</t>
  </si>
  <si>
    <t>Nom et prénom du contact pour le projet</t>
  </si>
  <si>
    <t>Code APE</t>
  </si>
  <si>
    <t>N° SIRET</t>
  </si>
  <si>
    <t>Réalisation</t>
  </si>
  <si>
    <t>PROD</t>
  </si>
  <si>
    <t>Titre du projet</t>
  </si>
  <si>
    <t>Type d'aide</t>
  </si>
  <si>
    <t>Soutien à la production</t>
  </si>
  <si>
    <t xml:space="preserve">Catégorie </t>
  </si>
  <si>
    <t>Total général</t>
  </si>
  <si>
    <t>Total part étrangère</t>
  </si>
  <si>
    <t>Total  3ème coproducteur (……………..%)</t>
  </si>
  <si>
    <t>Autre(s)</t>
  </si>
  <si>
    <t>Préventes et minima garantis</t>
  </si>
  <si>
    <t>Chaîne de TV</t>
  </si>
  <si>
    <t>Communauté Européenne (part étrangère)</t>
  </si>
  <si>
    <t>Eurimages</t>
  </si>
  <si>
    <t>Aide(s) nationale(s)</t>
  </si>
  <si>
    <t>Apport 3ème coproducteur étranger</t>
  </si>
  <si>
    <t>Total  2ème coproducteur  (……………..%)</t>
  </si>
  <si>
    <t>Apport 2ème coproducteur étranger</t>
  </si>
  <si>
    <t>Total  1er coproducteur (……………..%)</t>
  </si>
  <si>
    <t>Apport 1er coproducteur étranger</t>
  </si>
  <si>
    <t>Producteurs étrangers</t>
  </si>
  <si>
    <t>Pourcentage d'aide public</t>
  </si>
  <si>
    <t>Part française</t>
  </si>
  <si>
    <t>Autre</t>
  </si>
  <si>
    <t>SMAD</t>
  </si>
  <si>
    <t>Ventes Internationales</t>
  </si>
  <si>
    <t>Vidéo</t>
  </si>
  <si>
    <t>Salle</t>
  </si>
  <si>
    <t>Télévisions</t>
  </si>
  <si>
    <t>SOFICA</t>
  </si>
  <si>
    <t>Région Provence Alpes Côte d'Azur</t>
  </si>
  <si>
    <t>Aides publiques locales</t>
  </si>
  <si>
    <t>Communauté Européenne (part française)</t>
  </si>
  <si>
    <t>Eurimages (part française)</t>
  </si>
  <si>
    <t>Autre aide sélective du CNC 2</t>
  </si>
  <si>
    <t>Autre aide sélective du CNC 1</t>
  </si>
  <si>
    <t>CNC CVS</t>
  </si>
  <si>
    <t>CNC aide avant réalisation</t>
  </si>
  <si>
    <t>CNC Aide aux coproductions étrangères</t>
  </si>
  <si>
    <t xml:space="preserve">CNC Avances sur recettes </t>
  </si>
  <si>
    <t>CNC Fonds de Soutien Audiovisuel Sélectif</t>
  </si>
  <si>
    <t>Aides sélectives CNC et Europe</t>
  </si>
  <si>
    <t>Financements participatifs</t>
  </si>
  <si>
    <t>SACEM</t>
  </si>
  <si>
    <t>SACD-Beaumarchais</t>
  </si>
  <si>
    <t>ADAMI</t>
  </si>
  <si>
    <t>PROCIREP</t>
  </si>
  <si>
    <t>Parrainages</t>
  </si>
  <si>
    <t>Autres</t>
  </si>
  <si>
    <t>dont part coproducteur</t>
  </si>
  <si>
    <t>dont part antenne</t>
  </si>
  <si>
    <t>Industrie</t>
  </si>
  <si>
    <t>Numéraire</t>
  </si>
  <si>
    <t>Coproduction télévision 3</t>
  </si>
  <si>
    <t>Coproduction télévision 2</t>
  </si>
  <si>
    <t>Coproduction télévision 1</t>
  </si>
  <si>
    <t>Crédit d'impôt</t>
  </si>
  <si>
    <t>Frais généraux en participation</t>
  </si>
  <si>
    <t>Rémunération du producteur en participation</t>
  </si>
  <si>
    <t>Fonds de Soutien Audiovisuel Automatique</t>
  </si>
  <si>
    <t>Fonds de soutien LM producteur</t>
  </si>
  <si>
    <t>Autres coproducteurs</t>
  </si>
  <si>
    <t>Producteur(s) délégué(s)</t>
  </si>
  <si>
    <t>Justificatif joint à la demande</t>
  </si>
  <si>
    <t>Acquis (A) ou 
date estimée pour 
une réponse</t>
  </si>
  <si>
    <t>Numéros demande(s) antérieure(s)</t>
  </si>
  <si>
    <t>Type(s) d'aide(s) antérieure(s)</t>
  </si>
  <si>
    <t>Total des dépenses en Région Sud</t>
  </si>
  <si>
    <t xml:space="preserve">Coût total du projet au moment de la demande </t>
  </si>
  <si>
    <t>Montant de la subvention demandé à la Région Sud</t>
  </si>
  <si>
    <t>Diffuseur audiovisuel France</t>
  </si>
  <si>
    <t>Synopsis court</t>
  </si>
  <si>
    <t>Code postal siège de la société de production</t>
  </si>
  <si>
    <t>Adresse de la société de production</t>
  </si>
  <si>
    <t xml:space="preserve">Producteur.trice déposant la demande </t>
  </si>
  <si>
    <t>Société de production</t>
  </si>
  <si>
    <t>Réalisateur.rice</t>
  </si>
  <si>
    <t>Auteur.e.s</t>
  </si>
  <si>
    <t xml:space="preserve">Durée </t>
  </si>
  <si>
    <t>Auteur.e.s graphique</t>
  </si>
  <si>
    <t>Total Hors TVA</t>
  </si>
  <si>
    <t xml:space="preserve">Frais généraux </t>
  </si>
  <si>
    <t>Total Partiel</t>
  </si>
  <si>
    <t>94.</t>
  </si>
  <si>
    <t>93.</t>
  </si>
  <si>
    <t>92.</t>
  </si>
  <si>
    <t>Assurances</t>
  </si>
  <si>
    <t>91.</t>
  </si>
  <si>
    <t>9. Assurances et Divers</t>
  </si>
  <si>
    <t>88.</t>
  </si>
  <si>
    <t>87.</t>
  </si>
  <si>
    <t>Eléments de livraison</t>
  </si>
  <si>
    <t>86.</t>
  </si>
  <si>
    <t>85.</t>
  </si>
  <si>
    <t>84.</t>
  </si>
  <si>
    <t>82.</t>
  </si>
  <si>
    <t>81.</t>
  </si>
  <si>
    <t>Total</t>
  </si>
  <si>
    <t>Pellicules et supports</t>
  </si>
  <si>
    <t>76.</t>
  </si>
  <si>
    <t>Son</t>
  </si>
  <si>
    <t>75.</t>
  </si>
  <si>
    <t>Eclairage</t>
  </si>
  <si>
    <t>74.</t>
  </si>
  <si>
    <t>Machinerie</t>
  </si>
  <si>
    <t>73.</t>
  </si>
  <si>
    <t>72.</t>
  </si>
  <si>
    <t>71.</t>
  </si>
  <si>
    <t>7. Moyens Techniques</t>
  </si>
  <si>
    <t>62.</t>
  </si>
  <si>
    <t>Transports et frais de séjour préparation</t>
  </si>
  <si>
    <t>61.</t>
  </si>
  <si>
    <t>59.</t>
  </si>
  <si>
    <t>Costumes</t>
  </si>
  <si>
    <t>58.</t>
  </si>
  <si>
    <t>Effets spéciaux et cascades</t>
  </si>
  <si>
    <t>57.</t>
  </si>
  <si>
    <t>56.</t>
  </si>
  <si>
    <t>Animaux</t>
  </si>
  <si>
    <t>55.</t>
  </si>
  <si>
    <t>Meubles et accessoires</t>
  </si>
  <si>
    <t>54.</t>
  </si>
  <si>
    <t>53.</t>
  </si>
  <si>
    <t>Impôts et taxes imputés au film</t>
  </si>
  <si>
    <t>47.</t>
  </si>
  <si>
    <t>46.</t>
  </si>
  <si>
    <t>45.</t>
  </si>
  <si>
    <t>44.</t>
  </si>
  <si>
    <t>Réalisateur technicien</t>
  </si>
  <si>
    <t>43.</t>
  </si>
  <si>
    <t>Producteurs</t>
  </si>
  <si>
    <t>42.</t>
  </si>
  <si>
    <t>Auteurs</t>
  </si>
  <si>
    <t>41.</t>
  </si>
  <si>
    <t>Agents artistiques</t>
  </si>
  <si>
    <t>39.</t>
  </si>
  <si>
    <t>38.</t>
  </si>
  <si>
    <t>Personnel musique</t>
  </si>
  <si>
    <t>37.</t>
  </si>
  <si>
    <t>36.</t>
  </si>
  <si>
    <t>Divers</t>
  </si>
  <si>
    <t>Conseillers spécialisés</t>
  </si>
  <si>
    <t>Mise en scène techniciens</t>
  </si>
  <si>
    <t>Régie</t>
  </si>
  <si>
    <t>22.</t>
  </si>
  <si>
    <t>21.</t>
  </si>
  <si>
    <t>19.</t>
  </si>
  <si>
    <t>18.</t>
  </si>
  <si>
    <t>17.</t>
  </si>
  <si>
    <t>16.</t>
  </si>
  <si>
    <t>15.</t>
  </si>
  <si>
    <t>Droits musicaux</t>
  </si>
  <si>
    <t>14.</t>
  </si>
  <si>
    <t>Droits d'auteur réalisation</t>
  </si>
  <si>
    <t>13.</t>
  </si>
  <si>
    <t>12.</t>
  </si>
  <si>
    <t>11.</t>
  </si>
  <si>
    <t>1. Droits artistiques</t>
  </si>
  <si>
    <t>Dépenses étranger</t>
  </si>
  <si>
    <t>Sujet/Scénario</t>
  </si>
  <si>
    <t>Création graphique</t>
  </si>
  <si>
    <t>Adaptation / Dialogues / Commentaires</t>
  </si>
  <si>
    <t xml:space="preserve">Droits divers </t>
  </si>
  <si>
    <t>Traductions et frais sur manuscrit</t>
  </si>
  <si>
    <t>Frais préliminaires et frais de reprise d'un projet existant</t>
  </si>
  <si>
    <t>Agents et conseils</t>
  </si>
  <si>
    <t>2. Personnel et Prestataires</t>
  </si>
  <si>
    <t>Encadrement et gestion de production</t>
  </si>
  <si>
    <t>Storyboard et animatique</t>
  </si>
  <si>
    <t>Création des éléments de référence</t>
  </si>
  <si>
    <t>Modélisation, rigging, set-up, textures, shading personnages, décors et accessoires</t>
  </si>
  <si>
    <t xml:space="preserve">Création volume </t>
  </si>
  <si>
    <t>2A.</t>
  </si>
  <si>
    <t>Lay out</t>
  </si>
  <si>
    <t>Personnel</t>
  </si>
  <si>
    <t>Exécution décors</t>
  </si>
  <si>
    <t>Animation</t>
  </si>
  <si>
    <t>Tournage volume</t>
  </si>
  <si>
    <t>Tournage mocap</t>
  </si>
  <si>
    <t>Scan et colorisation</t>
  </si>
  <si>
    <t>Rendu et éclairage</t>
  </si>
  <si>
    <t>Effets spéciaux simulation</t>
  </si>
  <si>
    <t>Compositing, banc titre</t>
  </si>
  <si>
    <t>Post production</t>
  </si>
  <si>
    <t>indiquer prestataire(s) :</t>
  </si>
  <si>
    <t>2B.</t>
  </si>
  <si>
    <t>Prestataires</t>
  </si>
  <si>
    <t>Préproduction</t>
  </si>
  <si>
    <t>Equipe préparation et tournage</t>
  </si>
  <si>
    <t>Direction administration</t>
  </si>
  <si>
    <t>2C</t>
  </si>
  <si>
    <t>Prises de vues</t>
  </si>
  <si>
    <t>Personnels</t>
  </si>
  <si>
    <t>Machinerie, électricité</t>
  </si>
  <si>
    <t>Prise de vues</t>
  </si>
  <si>
    <t>réelles</t>
  </si>
  <si>
    <t>Maquillage, coiffure</t>
  </si>
  <si>
    <t>Equipe décoration</t>
  </si>
  <si>
    <t>Main-d'œuvre décors</t>
  </si>
  <si>
    <t>Montage et finitions</t>
  </si>
  <si>
    <t>Personnel VFX</t>
  </si>
  <si>
    <t>3. Interprétation</t>
  </si>
  <si>
    <t>31.</t>
  </si>
  <si>
    <t>Version française</t>
  </si>
  <si>
    <t>32.</t>
  </si>
  <si>
    <t>Version Anglaise</t>
  </si>
  <si>
    <t>33.</t>
  </si>
  <si>
    <t>Autres versions</t>
  </si>
  <si>
    <t>34.</t>
  </si>
  <si>
    <t>Rôles principaux tournage</t>
  </si>
  <si>
    <t>35.</t>
  </si>
  <si>
    <t>rôles secondaires tournage</t>
  </si>
  <si>
    <t xml:space="preserve">Petis rôles tournage </t>
  </si>
  <si>
    <t>Acteurs de complément</t>
  </si>
  <si>
    <t>4. Charges Sociales</t>
  </si>
  <si>
    <t>Equipe technique animation</t>
  </si>
  <si>
    <t>Equipe technique prise de vues réelles</t>
  </si>
  <si>
    <t>Artistes interprètes</t>
  </si>
  <si>
    <t>Sur éléments de salaires annexes</t>
  </si>
  <si>
    <t>48.</t>
  </si>
  <si>
    <t>5. Décors et Costumes prises de vues réelles</t>
  </si>
  <si>
    <t>51.</t>
  </si>
  <si>
    <t>Studio de prise de vues</t>
  </si>
  <si>
    <t>52.</t>
  </si>
  <si>
    <t>Décors naturels</t>
  </si>
  <si>
    <t>Aménagement décors</t>
  </si>
  <si>
    <t xml:space="preserve">Moyens de transports </t>
  </si>
  <si>
    <t>Coiffure et maquillage</t>
  </si>
  <si>
    <t>6. Transports,Défraiements, Régie</t>
  </si>
  <si>
    <t>Transports et frais de séjour production</t>
  </si>
  <si>
    <t>63.</t>
  </si>
  <si>
    <t>Transports et frais de séjour après tournage</t>
  </si>
  <si>
    <t>64.</t>
  </si>
  <si>
    <t>Transitaire et douane</t>
  </si>
  <si>
    <t>65.</t>
  </si>
  <si>
    <t>Bureaux et frais afférents</t>
  </si>
  <si>
    <t>66.</t>
  </si>
  <si>
    <t>Régie et divers</t>
  </si>
  <si>
    <t>Matériel informatique</t>
  </si>
  <si>
    <t>Plateaux équipes techniques animation</t>
  </si>
  <si>
    <t>Matériel prise de vues</t>
  </si>
  <si>
    <t>8. Post production image et son</t>
  </si>
  <si>
    <t>Image</t>
  </si>
  <si>
    <t>Voix</t>
  </si>
  <si>
    <t>83.</t>
  </si>
  <si>
    <t>Musique</t>
  </si>
  <si>
    <t>Contrôles</t>
  </si>
  <si>
    <t>Pellicules et DCP</t>
  </si>
  <si>
    <t>Masters</t>
  </si>
  <si>
    <t>89.</t>
  </si>
  <si>
    <t>Conservation</t>
  </si>
  <si>
    <t>Publicité et frais de promotion</t>
  </si>
  <si>
    <t>Frais juridiques, frais divers et certification des comptes</t>
  </si>
  <si>
    <t>Frais financiers et bancaires</t>
  </si>
  <si>
    <t>Imprévus</t>
  </si>
  <si>
    <t>Intitulé de l'aide ou du financeur</t>
  </si>
  <si>
    <t>Titre du projet :</t>
  </si>
  <si>
    <t>Date :</t>
  </si>
  <si>
    <t>Dépenses Département de Vaucluse</t>
  </si>
  <si>
    <t>Dépenses hors Département de Vaucluse</t>
  </si>
  <si>
    <t>Département de Vaucluse</t>
  </si>
  <si>
    <r>
      <t xml:space="preserve">Devis animation - </t>
    </r>
    <r>
      <rPr>
        <b/>
        <i/>
        <u/>
        <sz val="24"/>
        <rFont val="Century Gothic"/>
        <family val="2"/>
      </rPr>
      <t>PROJET</t>
    </r>
  </si>
  <si>
    <r>
      <t xml:space="preserve">Plan de financement - </t>
    </r>
    <r>
      <rPr>
        <b/>
        <i/>
        <u/>
        <sz val="24"/>
        <rFont val="Century Gothic"/>
        <family val="2"/>
      </rPr>
      <t>PROJET</t>
    </r>
  </si>
  <si>
    <t>Préciser si les financements sont acquis ou une date estimée de réponse dans le cas où un financement a été demandé et est en cours d'instruction.
En dehors des apports producteurs, le financement sera considéré comme non acquis s'il n'est pas accompagné d'un justificatif (notifications, deal_mémo, contrat, 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</si>
</sst>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.00\ &quot;€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</font>
    <font>
      <sz val="18"/>
      <color theme="1"/>
      <name val="Calibri"/>
      <family val="2"/>
      <scheme val="minor"/>
    </font>
    <font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b/>
      <sz val="24"/>
      <name val="Century Gothic"/>
      <family val="2"/>
    </font>
    <font>
      <i/>
      <sz val="9"/>
      <color rgb="FFFF0000"/>
      <name val="Century Gothic"/>
      <family val="2"/>
    </font>
    <font>
      <i/>
      <sz val="9"/>
      <name val="Century Gothic"/>
      <family val="2"/>
    </font>
    <font>
      <b/>
      <sz val="9"/>
      <color rgb="FFFF0000"/>
      <name val="Century Gothic"/>
      <family val="2"/>
    </font>
    <font>
      <sz val="12"/>
      <name val="Century Gothic"/>
      <family val="2"/>
    </font>
    <font>
      <b/>
      <sz val="9"/>
      <name val="Century Gothic"/>
      <family val="2"/>
    </font>
    <font>
      <i/>
      <sz val="9"/>
      <color theme="0" tint="-0.34998626667073579"/>
      <name val="Century Gothic"/>
      <family val="2"/>
    </font>
    <font>
      <b/>
      <sz val="11"/>
      <name val="Century Gothic"/>
      <family val="2"/>
    </font>
    <font>
      <b/>
      <sz val="9"/>
      <color theme="4" tint="-0.499984740745262"/>
      <name val="Century Gothic"/>
      <family val="2"/>
    </font>
    <font>
      <b/>
      <sz val="12"/>
      <name val="Century Gothic"/>
      <family val="2"/>
    </font>
    <font>
      <b/>
      <i/>
      <u/>
      <sz val="24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theme="4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4" tint="-0.499984740745262"/>
      </top>
      <bottom/>
      <diagonal/>
    </border>
    <border>
      <left/>
      <right style="thin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indexed="64"/>
      </right>
      <top/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4" tint="-0.499984740745262"/>
      </bottom>
      <diagonal/>
    </border>
    <border>
      <left style="thin">
        <color indexed="64"/>
      </left>
      <right/>
      <top/>
      <bottom style="thin">
        <color theme="4" tint="-0.499984740745262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</cellStyleXfs>
  <cellXfs count="256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5" xfId="0" applyNumberFormat="1" applyFont="1" applyBorder="1" applyAlignment="1">
      <alignment horizontal="right" vertical="center"/>
    </xf>
    <xf numFmtId="0" fontId="0" fillId="0" borderId="4" xfId="0" applyNumberFormat="1" applyFont="1" applyBorder="1" applyAlignment="1">
      <alignment horizontal="right" vertical="center"/>
    </xf>
    <xf numFmtId="0" fontId="0" fillId="0" borderId="4" xfId="0" applyNumberFormat="1" applyFont="1" applyBorder="1"/>
    <xf numFmtId="0" fontId="0" fillId="3" borderId="0" xfId="0" applyFill="1"/>
    <xf numFmtId="0" fontId="0" fillId="3" borderId="0" xfId="0" applyFill="1" applyBorder="1"/>
    <xf numFmtId="0" fontId="9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1" fillId="0" borderId="0" xfId="6" applyFont="1"/>
    <xf numFmtId="0" fontId="11" fillId="0" borderId="0" xfId="9" applyFont="1"/>
    <xf numFmtId="3" fontId="16" fillId="0" borderId="0" xfId="7" applyNumberFormat="1" applyFont="1" applyAlignment="1">
      <alignment vertical="center" wrapText="1"/>
    </xf>
    <xf numFmtId="0" fontId="13" fillId="0" borderId="0" xfId="8" applyFont="1"/>
    <xf numFmtId="0" fontId="11" fillId="2" borderId="0" xfId="8" applyFont="1" applyFill="1"/>
    <xf numFmtId="0" fontId="11" fillId="0" borderId="0" xfId="8" applyFont="1"/>
    <xf numFmtId="0" fontId="13" fillId="0" borderId="16" xfId="8" applyFont="1" applyBorder="1"/>
    <xf numFmtId="165" fontId="13" fillId="0" borderId="6" xfId="8" applyNumberFormat="1" applyFont="1" applyBorder="1" applyProtection="1">
      <protection locked="0"/>
    </xf>
    <xf numFmtId="165" fontId="13" fillId="0" borderId="9" xfId="8" applyNumberFormat="1" applyFont="1" applyBorder="1" applyProtection="1">
      <protection locked="0"/>
    </xf>
    <xf numFmtId="165" fontId="13" fillId="4" borderId="6" xfId="8" applyNumberFormat="1" applyFont="1" applyFill="1" applyBorder="1"/>
    <xf numFmtId="3" fontId="13" fillId="2" borderId="0" xfId="8" applyNumberFormat="1" applyFont="1" applyFill="1"/>
    <xf numFmtId="165" fontId="13" fillId="0" borderId="3" xfId="8" applyNumberFormat="1" applyFont="1" applyBorder="1" applyProtection="1">
      <protection locked="0"/>
    </xf>
    <xf numFmtId="165" fontId="13" fillId="0" borderId="19" xfId="8" applyNumberFormat="1" applyFont="1" applyBorder="1" applyProtection="1">
      <protection locked="0"/>
    </xf>
    <xf numFmtId="165" fontId="13" fillId="4" borderId="3" xfId="8" applyNumberFormat="1" applyFont="1" applyFill="1" applyBorder="1"/>
    <xf numFmtId="3" fontId="13" fillId="2" borderId="0" xfId="8" applyNumberFormat="1" applyFont="1" applyFill="1" applyProtection="1">
      <protection locked="0"/>
    </xf>
    <xf numFmtId="165" fontId="13" fillId="2" borderId="4" xfId="8" applyNumberFormat="1" applyFont="1" applyFill="1" applyBorder="1" applyProtection="1">
      <protection locked="0"/>
    </xf>
    <xf numFmtId="0" fontId="13" fillId="0" borderId="18" xfId="8" applyFont="1" applyBorder="1"/>
    <xf numFmtId="165" fontId="13" fillId="0" borderId="1" xfId="8" applyNumberFormat="1" applyFont="1" applyBorder="1" applyProtection="1">
      <protection locked="0"/>
    </xf>
    <xf numFmtId="165" fontId="13" fillId="0" borderId="20" xfId="8" applyNumberFormat="1" applyFont="1" applyBorder="1" applyProtection="1">
      <protection locked="0"/>
    </xf>
    <xf numFmtId="165" fontId="13" fillId="4" borderId="1" xfId="8" applyNumberFormat="1" applyFont="1" applyFill="1" applyBorder="1"/>
    <xf numFmtId="0" fontId="13" fillId="0" borderId="0" xfId="8" applyFont="1" applyAlignment="1">
      <alignment horizontal="left" wrapText="1"/>
    </xf>
    <xf numFmtId="0" fontId="13" fillId="0" borderId="17" xfId="8" applyFont="1" applyBorder="1"/>
    <xf numFmtId="165" fontId="13" fillId="0" borderId="4" xfId="8" applyNumberFormat="1" applyFont="1" applyBorder="1" applyAlignment="1" applyProtection="1">
      <alignment wrapText="1"/>
      <protection locked="0"/>
    </xf>
    <xf numFmtId="0" fontId="16" fillId="5" borderId="21" xfId="5" applyFont="1" applyFill="1" applyBorder="1" applyAlignment="1">
      <alignment horizontal="left"/>
    </xf>
    <xf numFmtId="0" fontId="13" fillId="5" borderId="22" xfId="5" applyFont="1" applyFill="1" applyBorder="1" applyAlignment="1">
      <alignment horizontal="center"/>
    </xf>
    <xf numFmtId="0" fontId="13" fillId="0" borderId="16" xfId="8" applyFont="1" applyBorder="1" applyAlignment="1">
      <alignment horizontal="left" wrapText="1"/>
    </xf>
    <xf numFmtId="0" fontId="13" fillId="0" borderId="16" xfId="8" applyFont="1" applyBorder="1" applyAlignment="1">
      <alignment horizontal="right" vertical="top" wrapText="1"/>
    </xf>
    <xf numFmtId="0" fontId="13" fillId="0" borderId="16" xfId="8" applyFont="1" applyBorder="1" applyAlignment="1">
      <alignment horizontal="left"/>
    </xf>
    <xf numFmtId="3" fontId="19" fillId="2" borderId="0" xfId="8" applyNumberFormat="1" applyFont="1" applyFill="1" applyAlignment="1">
      <alignment horizontal="center"/>
    </xf>
    <xf numFmtId="0" fontId="13" fillId="2" borderId="0" xfId="8" applyFont="1" applyFill="1" applyAlignment="1">
      <alignment horizontal="left" wrapText="1"/>
    </xf>
    <xf numFmtId="0" fontId="13" fillId="2" borderId="0" xfId="8" applyFont="1" applyFill="1"/>
    <xf numFmtId="0" fontId="13" fillId="0" borderId="25" xfId="8" applyFont="1" applyBorder="1"/>
    <xf numFmtId="0" fontId="13" fillId="2" borderId="16" xfId="8" applyFont="1" applyFill="1" applyBorder="1"/>
    <xf numFmtId="0" fontId="13" fillId="0" borderId="18" xfId="8" applyFont="1" applyBorder="1" applyAlignment="1">
      <alignment horizontal="right"/>
    </xf>
    <xf numFmtId="0" fontId="13" fillId="0" borderId="24" xfId="8" applyFont="1" applyBorder="1"/>
    <xf numFmtId="0" fontId="13" fillId="0" borderId="16" xfId="8" quotePrefix="1" applyFont="1" applyBorder="1" applyAlignment="1">
      <alignment horizontal="left" vertical="top"/>
    </xf>
    <xf numFmtId="0" fontId="13" fillId="0" borderId="16" xfId="8" applyFont="1" applyBorder="1" applyAlignment="1">
      <alignment vertical="top" wrapText="1"/>
    </xf>
    <xf numFmtId="0" fontId="13" fillId="0" borderId="0" xfId="8" applyFont="1" applyAlignment="1">
      <alignment vertical="top" wrapText="1"/>
    </xf>
    <xf numFmtId="0" fontId="13" fillId="0" borderId="16" xfId="8" quotePrefix="1" applyFont="1" applyBorder="1" applyAlignment="1">
      <alignment horizontal="left"/>
    </xf>
    <xf numFmtId="0" fontId="13" fillId="5" borderId="16" xfId="8" applyFont="1" applyFill="1" applyBorder="1"/>
    <xf numFmtId="3" fontId="13" fillId="5" borderId="24" xfId="8" applyNumberFormat="1" applyFont="1" applyFill="1" applyBorder="1" applyAlignment="1" applyProtection="1">
      <alignment horizontal="center"/>
      <protection locked="0"/>
    </xf>
    <xf numFmtId="0" fontId="13" fillId="0" borderId="26" xfId="8" applyFont="1" applyBorder="1"/>
    <xf numFmtId="0" fontId="13" fillId="0" borderId="27" xfId="8" applyFont="1" applyBorder="1"/>
    <xf numFmtId="0" fontId="13" fillId="0" borderId="16" xfId="8" quotePrefix="1" applyFont="1" applyBorder="1" applyAlignment="1">
      <alignment horizontal="left" wrapText="1"/>
    </xf>
    <xf numFmtId="0" fontId="10" fillId="0" borderId="0" xfId="8" applyFont="1"/>
    <xf numFmtId="0" fontId="10" fillId="0" borderId="0" xfId="8" applyFont="1" applyAlignment="1">
      <alignment wrapText="1"/>
    </xf>
    <xf numFmtId="3" fontId="10" fillId="0" borderId="0" xfId="8" applyNumberFormat="1" applyFont="1"/>
    <xf numFmtId="0" fontId="19" fillId="2" borderId="0" xfId="9" applyFont="1" applyFill="1" applyAlignment="1">
      <alignment horizontal="center" wrapText="1"/>
    </xf>
    <xf numFmtId="3" fontId="10" fillId="0" borderId="0" xfId="8" applyNumberFormat="1" applyFont="1" applyProtection="1">
      <protection locked="0"/>
    </xf>
    <xf numFmtId="0" fontId="18" fillId="0" borderId="0" xfId="8" applyFont="1"/>
    <xf numFmtId="0" fontId="18" fillId="0" borderId="0" xfId="8" applyFont="1" applyAlignment="1">
      <alignment wrapText="1"/>
    </xf>
    <xf numFmtId="3" fontId="18" fillId="0" borderId="0" xfId="8" applyNumberFormat="1" applyFont="1"/>
    <xf numFmtId="0" fontId="11" fillId="0" borderId="0" xfId="8" applyFont="1" applyAlignment="1">
      <alignment wrapText="1"/>
    </xf>
    <xf numFmtId="3" fontId="11" fillId="0" borderId="0" xfId="8" applyNumberFormat="1" applyFont="1"/>
    <xf numFmtId="0" fontId="13" fillId="0" borderId="0" xfId="2" applyFont="1"/>
    <xf numFmtId="164" fontId="13" fillId="0" borderId="0" xfId="3" applyNumberFormat="1" applyFont="1" applyProtection="1"/>
    <xf numFmtId="0" fontId="13" fillId="0" borderId="0" xfId="2" applyFont="1" applyAlignment="1">
      <alignment horizontal="center" vertical="center"/>
    </xf>
    <xf numFmtId="0" fontId="13" fillId="0" borderId="0" xfId="2" applyFont="1" applyProtection="1">
      <protection locked="0"/>
    </xf>
    <xf numFmtId="0" fontId="21" fillId="0" borderId="9" xfId="2" applyFont="1" applyBorder="1" applyAlignment="1">
      <alignment vertical="center"/>
    </xf>
    <xf numFmtId="3" fontId="13" fillId="0" borderId="4" xfId="2" applyNumberFormat="1" applyFont="1" applyBorder="1"/>
    <xf numFmtId="165" fontId="13" fillId="0" borderId="4" xfId="3" applyNumberFormat="1" applyFont="1" applyBorder="1" applyProtection="1"/>
    <xf numFmtId="3" fontId="13" fillId="0" borderId="8" xfId="2" applyNumberFormat="1" applyFont="1" applyBorder="1" applyAlignment="1">
      <alignment horizontal="center" vertical="center"/>
    </xf>
    <xf numFmtId="0" fontId="13" fillId="0" borderId="10" xfId="2" applyFont="1" applyBorder="1" applyAlignment="1">
      <alignment horizontal="right" vertical="center"/>
    </xf>
    <xf numFmtId="44" fontId="13" fillId="0" borderId="2" xfId="1" applyFont="1" applyBorder="1" applyAlignment="1" applyProtection="1">
      <alignment horizontal="right"/>
      <protection locked="0"/>
    </xf>
    <xf numFmtId="165" fontId="13" fillId="0" borderId="2" xfId="3" applyNumberFormat="1" applyFont="1" applyBorder="1" applyProtection="1">
      <protection locked="0"/>
    </xf>
    <xf numFmtId="0" fontId="13" fillId="0" borderId="2" xfId="2" applyFont="1" applyBorder="1" applyProtection="1">
      <protection locked="0"/>
    </xf>
    <xf numFmtId="0" fontId="13" fillId="0" borderId="2" xfId="2" applyFont="1" applyBorder="1" applyAlignment="1" applyProtection="1">
      <alignment horizontal="center" vertical="center"/>
      <protection locked="0"/>
    </xf>
    <xf numFmtId="3" fontId="13" fillId="0" borderId="2" xfId="2" applyNumberFormat="1" applyFont="1" applyBorder="1" applyProtection="1">
      <protection locked="0"/>
    </xf>
    <xf numFmtId="165" fontId="13" fillId="0" borderId="2" xfId="2" applyNumberFormat="1" applyFont="1" applyBorder="1" applyProtection="1">
      <protection locked="0"/>
    </xf>
    <xf numFmtId="0" fontId="13" fillId="0" borderId="4" xfId="2" applyFont="1" applyBorder="1"/>
    <xf numFmtId="0" fontId="13" fillId="0" borderId="8" xfId="2" applyFont="1" applyBorder="1" applyAlignment="1">
      <alignment horizontal="center" vertical="center"/>
    </xf>
    <xf numFmtId="0" fontId="16" fillId="0" borderId="10" xfId="2" applyFont="1" applyBorder="1" applyAlignment="1">
      <alignment horizontal="right" vertical="center"/>
    </xf>
    <xf numFmtId="0" fontId="13" fillId="0" borderId="10" xfId="2" applyFont="1" applyBorder="1" applyProtection="1">
      <protection locked="0"/>
    </xf>
    <xf numFmtId="165" fontId="13" fillId="0" borderId="10" xfId="3" applyNumberFormat="1" applyFont="1" applyBorder="1" applyProtection="1">
      <protection locked="0"/>
    </xf>
    <xf numFmtId="0" fontId="22" fillId="0" borderId="2" xfId="2" applyFont="1" applyBorder="1" applyAlignment="1">
      <alignment horizontal="right" vertical="center"/>
    </xf>
    <xf numFmtId="165" fontId="13" fillId="0" borderId="0" xfId="3" applyNumberFormat="1" applyFont="1" applyBorder="1" applyProtection="1">
      <protection locked="0"/>
    </xf>
    <xf numFmtId="0" fontId="13" fillId="0" borderId="1" xfId="2" applyFont="1" applyBorder="1" applyProtection="1">
      <protection locked="0"/>
    </xf>
    <xf numFmtId="0" fontId="13" fillId="0" borderId="1" xfId="2" applyFont="1" applyBorder="1" applyAlignment="1" applyProtection="1">
      <alignment horizontal="center" vertical="center"/>
      <protection locked="0"/>
    </xf>
    <xf numFmtId="0" fontId="21" fillId="0" borderId="15" xfId="2" applyFont="1" applyBorder="1" applyAlignment="1">
      <alignment vertical="center"/>
    </xf>
    <xf numFmtId="0" fontId="13" fillId="0" borderId="14" xfId="2" applyFont="1" applyBorder="1"/>
    <xf numFmtId="165" fontId="13" fillId="0" borderId="14" xfId="3" applyNumberFormat="1" applyFont="1" applyBorder="1" applyProtection="1"/>
    <xf numFmtId="0" fontId="13" fillId="0" borderId="13" xfId="2" applyFont="1" applyBorder="1"/>
    <xf numFmtId="0" fontId="13" fillId="0" borderId="10" xfId="2" applyFont="1" applyBorder="1" applyAlignment="1">
      <alignment vertical="center"/>
    </xf>
    <xf numFmtId="0" fontId="13" fillId="0" borderId="2" xfId="2" applyFont="1" applyBorder="1"/>
    <xf numFmtId="165" fontId="13" fillId="0" borderId="2" xfId="3" applyNumberFormat="1" applyFont="1" applyBorder="1" applyProtection="1"/>
    <xf numFmtId="0" fontId="13" fillId="0" borderId="2" xfId="2" applyFont="1" applyBorder="1" applyAlignment="1">
      <alignment horizontal="center" vertical="center"/>
    </xf>
    <xf numFmtId="0" fontId="21" fillId="0" borderId="3" xfId="2" applyFont="1" applyBorder="1" applyAlignment="1">
      <alignment horizontal="right" vertical="center"/>
    </xf>
    <xf numFmtId="9" fontId="13" fillId="0" borderId="3" xfId="4" applyFont="1" applyBorder="1" applyProtection="1"/>
    <xf numFmtId="165" fontId="13" fillId="0" borderId="3" xfId="3" applyNumberFormat="1" applyFont="1" applyBorder="1" applyProtection="1"/>
    <xf numFmtId="0" fontId="13" fillId="0" borderId="12" xfId="2" applyFont="1" applyBorder="1"/>
    <xf numFmtId="0" fontId="13" fillId="0" borderId="3" xfId="2" applyFont="1" applyBorder="1" applyAlignment="1">
      <alignment horizontal="center" vertical="center"/>
    </xf>
    <xf numFmtId="0" fontId="21" fillId="0" borderId="7" xfId="2" applyFont="1" applyBorder="1" applyAlignment="1">
      <alignment horizontal="right" vertical="center"/>
    </xf>
    <xf numFmtId="9" fontId="13" fillId="0" borderId="7" xfId="4" applyFont="1" applyBorder="1" applyProtection="1"/>
    <xf numFmtId="165" fontId="13" fillId="0" borderId="7" xfId="3" applyNumberFormat="1" applyFont="1" applyBorder="1" applyProtection="1"/>
    <xf numFmtId="0" fontId="13" fillId="0" borderId="7" xfId="2" applyFont="1" applyBorder="1"/>
    <xf numFmtId="0" fontId="13" fillId="0" borderId="7" xfId="2" applyFont="1" applyBorder="1" applyAlignment="1">
      <alignment horizontal="center" vertical="center"/>
    </xf>
    <xf numFmtId="0" fontId="21" fillId="0" borderId="0" xfId="2" applyFont="1" applyAlignment="1">
      <alignment horizontal="right" vertical="center"/>
    </xf>
    <xf numFmtId="9" fontId="19" fillId="0" borderId="0" xfId="4" applyFont="1" applyBorder="1" applyProtection="1"/>
    <xf numFmtId="165" fontId="13" fillId="0" borderId="0" xfId="3" applyNumberFormat="1" applyFont="1" applyBorder="1" applyProtection="1"/>
    <xf numFmtId="0" fontId="10" fillId="0" borderId="0" xfId="2" applyFont="1" applyProtection="1">
      <protection locked="0"/>
    </xf>
    <xf numFmtId="0" fontId="21" fillId="0" borderId="5" xfId="2" applyFont="1" applyBorder="1" applyAlignment="1">
      <alignment vertical="center"/>
    </xf>
    <xf numFmtId="0" fontId="10" fillId="0" borderId="5" xfId="2" applyFont="1" applyBorder="1"/>
    <xf numFmtId="165" fontId="10" fillId="0" borderId="5" xfId="3" applyNumberFormat="1" applyFont="1" applyBorder="1" applyProtection="1"/>
    <xf numFmtId="0" fontId="13" fillId="0" borderId="5" xfId="2" applyFont="1" applyBorder="1"/>
    <xf numFmtId="0" fontId="10" fillId="0" borderId="5" xfId="2" applyFont="1" applyBorder="1" applyAlignment="1">
      <alignment horizontal="center" vertical="center"/>
    </xf>
    <xf numFmtId="3" fontId="13" fillId="0" borderId="2" xfId="2" applyNumberFormat="1" applyFont="1" applyBorder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13" fillId="0" borderId="11" xfId="2" applyFont="1" applyBorder="1" applyProtection="1">
      <protection locked="0"/>
    </xf>
    <xf numFmtId="165" fontId="13" fillId="0" borderId="11" xfId="3" applyNumberFormat="1" applyFont="1" applyBorder="1" applyProtection="1"/>
    <xf numFmtId="0" fontId="13" fillId="0" borderId="9" xfId="2" applyFont="1" applyBorder="1" applyAlignment="1">
      <alignment horizontal="right" vertical="center"/>
    </xf>
    <xf numFmtId="10" fontId="13" fillId="0" borderId="9" xfId="2" applyNumberFormat="1" applyFont="1" applyBorder="1" applyProtection="1">
      <protection locked="0"/>
    </xf>
    <xf numFmtId="165" fontId="13" fillId="0" borderId="9" xfId="3" applyNumberFormat="1" applyFont="1" applyBorder="1" applyProtection="1"/>
    <xf numFmtId="0" fontId="13" fillId="0" borderId="6" xfId="2" applyFont="1" applyBorder="1"/>
    <xf numFmtId="0" fontId="13" fillId="0" borderId="6" xfId="2" applyFont="1" applyBorder="1" applyAlignment="1">
      <alignment horizontal="center" vertical="center"/>
    </xf>
    <xf numFmtId="0" fontId="21" fillId="0" borderId="6" xfId="2" applyFont="1" applyBorder="1" applyAlignment="1">
      <alignment vertical="center"/>
    </xf>
    <xf numFmtId="9" fontId="10" fillId="0" borderId="6" xfId="4" applyFont="1" applyBorder="1" applyProtection="1"/>
    <xf numFmtId="165" fontId="10" fillId="0" borderId="6" xfId="3" applyNumberFormat="1" applyFont="1" applyBorder="1" applyProtection="1"/>
    <xf numFmtId="0" fontId="10" fillId="0" borderId="6" xfId="2" applyFont="1" applyBorder="1"/>
    <xf numFmtId="0" fontId="10" fillId="0" borderId="6" xfId="2" applyFont="1" applyBorder="1" applyAlignment="1">
      <alignment horizontal="center" vertical="center"/>
    </xf>
    <xf numFmtId="0" fontId="10" fillId="0" borderId="0" xfId="2" applyFont="1"/>
    <xf numFmtId="165" fontId="10" fillId="0" borderId="0" xfId="3" applyNumberFormat="1" applyFont="1" applyBorder="1" applyProtection="1"/>
    <xf numFmtId="0" fontId="10" fillId="0" borderId="0" xfId="2" applyFont="1" applyAlignment="1">
      <alignment horizontal="center" vertical="center"/>
    </xf>
    <xf numFmtId="0" fontId="19" fillId="0" borderId="0" xfId="2" applyFont="1"/>
    <xf numFmtId="164" fontId="19" fillId="0" borderId="0" xfId="3" applyNumberFormat="1" applyFont="1" applyProtection="1"/>
    <xf numFmtId="164" fontId="10" fillId="0" borderId="0" xfId="3" applyNumberFormat="1" applyFont="1" applyProtection="1"/>
    <xf numFmtId="164" fontId="13" fillId="0" borderId="0" xfId="3" applyNumberFormat="1" applyFont="1" applyProtection="1"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19" fillId="0" borderId="0" xfId="10" applyFont="1" applyFill="1" applyAlignment="1">
      <alignment vertical="center"/>
    </xf>
    <xf numFmtId="0" fontId="13" fillId="0" borderId="0" xfId="10" applyFont="1" applyFill="1" applyProtection="1">
      <protection locked="0"/>
    </xf>
    <xf numFmtId="0" fontId="13" fillId="0" borderId="0" xfId="10" applyFont="1" applyFill="1"/>
    <xf numFmtId="0" fontId="19" fillId="0" borderId="0" xfId="10" applyFont="1" applyFill="1" applyAlignment="1">
      <alignment horizontal="right" vertical="center"/>
    </xf>
    <xf numFmtId="0" fontId="19" fillId="0" borderId="0" xfId="10" applyFont="1" applyAlignment="1">
      <alignment horizontal="center" vertical="center" wrapText="1"/>
    </xf>
    <xf numFmtId="0" fontId="19" fillId="0" borderId="0" xfId="10" applyFont="1" applyFill="1" applyBorder="1" applyAlignment="1">
      <alignment horizontal="center" vertical="center"/>
    </xf>
    <xf numFmtId="0" fontId="13" fillId="6" borderId="19" xfId="10" applyFont="1" applyFill="1" applyBorder="1"/>
    <xf numFmtId="0" fontId="13" fillId="6" borderId="7" xfId="10" applyFont="1" applyFill="1" applyBorder="1"/>
    <xf numFmtId="164" fontId="13" fillId="6" borderId="7" xfId="3" applyNumberFormat="1" applyFont="1" applyFill="1" applyBorder="1" applyProtection="1"/>
    <xf numFmtId="0" fontId="13" fillId="6" borderId="12" xfId="10" applyFont="1" applyFill="1" applyBorder="1" applyAlignment="1">
      <alignment horizontal="center" vertical="center"/>
    </xf>
    <xf numFmtId="0" fontId="19" fillId="6" borderId="6" xfId="10" applyFont="1" applyFill="1" applyBorder="1" applyAlignment="1">
      <alignment horizontal="center" vertical="center" wrapText="1"/>
    </xf>
    <xf numFmtId="164" fontId="19" fillId="6" borderId="3" xfId="3" applyNumberFormat="1" applyFont="1" applyFill="1" applyBorder="1" applyAlignment="1" applyProtection="1">
      <alignment horizontal="center" vertical="center" wrapText="1"/>
    </xf>
    <xf numFmtId="0" fontId="19" fillId="6" borderId="3" xfId="10" applyFont="1" applyFill="1" applyBorder="1" applyAlignment="1">
      <alignment horizontal="center" vertical="center" wrapText="1"/>
    </xf>
    <xf numFmtId="0" fontId="11" fillId="6" borderId="19" xfId="6" applyFont="1" applyFill="1" applyBorder="1"/>
    <xf numFmtId="0" fontId="11" fillId="6" borderId="7" xfId="6" applyFont="1" applyFill="1" applyBorder="1"/>
    <xf numFmtId="0" fontId="11" fillId="6" borderId="7" xfId="6" applyFont="1" applyFill="1" applyBorder="1" applyAlignment="1">
      <alignment wrapText="1"/>
    </xf>
    <xf numFmtId="3" fontId="11" fillId="6" borderId="7" xfId="6" applyNumberFormat="1" applyFont="1" applyFill="1" applyBorder="1"/>
    <xf numFmtId="0" fontId="12" fillId="6" borderId="7" xfId="9" applyFont="1" applyFill="1" applyBorder="1" applyAlignment="1">
      <alignment horizontal="center"/>
    </xf>
    <xf numFmtId="0" fontId="13" fillId="6" borderId="7" xfId="9" applyFont="1" applyFill="1" applyBorder="1"/>
    <xf numFmtId="0" fontId="11" fillId="6" borderId="12" xfId="6" applyFont="1" applyFill="1" applyBorder="1"/>
    <xf numFmtId="0" fontId="11" fillId="6" borderId="10" xfId="6" applyFont="1" applyFill="1" applyBorder="1"/>
    <xf numFmtId="0" fontId="11" fillId="6" borderId="11" xfId="6" applyFont="1" applyFill="1" applyBorder="1" applyAlignment="1">
      <alignment horizontal="left"/>
    </xf>
    <xf numFmtId="0" fontId="19" fillId="6" borderId="4" xfId="8" applyFont="1" applyFill="1" applyBorder="1"/>
    <xf numFmtId="0" fontId="13" fillId="6" borderId="4" xfId="8" applyFont="1" applyFill="1" applyBorder="1"/>
    <xf numFmtId="0" fontId="13" fillId="6" borderId="4" xfId="8" applyFont="1" applyFill="1" applyBorder="1" applyAlignment="1">
      <alignment wrapText="1"/>
    </xf>
    <xf numFmtId="0" fontId="19" fillId="6" borderId="9" xfId="8" applyFont="1" applyFill="1" applyBorder="1"/>
    <xf numFmtId="0" fontId="13" fillId="6" borderId="4" xfId="8" applyFont="1" applyFill="1" applyBorder="1" applyAlignment="1">
      <alignment horizontal="right"/>
    </xf>
    <xf numFmtId="0" fontId="13" fillId="6" borderId="4" xfId="8" applyFont="1" applyFill="1" applyBorder="1" applyAlignment="1">
      <alignment horizontal="right" wrapText="1"/>
    </xf>
    <xf numFmtId="0" fontId="19" fillId="6" borderId="9" xfId="8" applyFont="1" applyFill="1" applyBorder="1" applyAlignment="1">
      <alignment horizontal="left"/>
    </xf>
    <xf numFmtId="0" fontId="19" fillId="6" borderId="4" xfId="8" applyFont="1" applyFill="1" applyBorder="1" applyAlignment="1">
      <alignment horizontal="left"/>
    </xf>
    <xf numFmtId="0" fontId="19" fillId="6" borderId="4" xfId="8" applyFont="1" applyFill="1" applyBorder="1" applyAlignment="1">
      <alignment horizontal="right"/>
    </xf>
    <xf numFmtId="0" fontId="18" fillId="6" borderId="5" xfId="9" applyFont="1" applyFill="1" applyBorder="1" applyAlignment="1">
      <alignment horizontal="center" vertical="top"/>
    </xf>
    <xf numFmtId="0" fontId="23" fillId="6" borderId="5" xfId="9" applyFont="1" applyFill="1" applyBorder="1" applyAlignment="1">
      <alignment horizontal="center" vertical="center"/>
    </xf>
    <xf numFmtId="14" fontId="18" fillId="6" borderId="29" xfId="9" applyNumberFormat="1" applyFont="1" applyFill="1" applyBorder="1" applyProtection="1">
      <protection locked="0"/>
    </xf>
    <xf numFmtId="0" fontId="23" fillId="6" borderId="20" xfId="10" applyFont="1" applyFill="1" applyBorder="1" applyAlignment="1">
      <alignment vertical="center"/>
    </xf>
    <xf numFmtId="0" fontId="18" fillId="6" borderId="5" xfId="10" applyFont="1" applyFill="1" applyBorder="1" applyProtection="1">
      <protection locked="0"/>
    </xf>
    <xf numFmtId="0" fontId="18" fillId="6" borderId="5" xfId="10" applyFont="1" applyFill="1" applyBorder="1"/>
    <xf numFmtId="0" fontId="23" fillId="6" borderId="5" xfId="10" applyFont="1" applyFill="1" applyBorder="1" applyAlignment="1">
      <alignment horizontal="left" vertical="center"/>
    </xf>
    <xf numFmtId="0" fontId="18" fillId="6" borderId="29" xfId="10" applyFont="1" applyFill="1" applyBorder="1" applyProtection="1">
      <protection locked="0"/>
    </xf>
    <xf numFmtId="0" fontId="13" fillId="0" borderId="25" xfId="8" applyFont="1" applyFill="1" applyBorder="1"/>
    <xf numFmtId="165" fontId="13" fillId="0" borderId="1" xfId="8" applyNumberFormat="1" applyFont="1" applyFill="1" applyBorder="1" applyProtection="1">
      <protection locked="0"/>
    </xf>
    <xf numFmtId="0" fontId="13" fillId="0" borderId="16" xfId="8" applyFont="1" applyFill="1" applyBorder="1"/>
    <xf numFmtId="165" fontId="13" fillId="0" borderId="6" xfId="8" applyNumberFormat="1" applyFont="1" applyFill="1" applyBorder="1" applyProtection="1">
      <protection locked="0"/>
    </xf>
    <xf numFmtId="3" fontId="12" fillId="0" borderId="3" xfId="5" applyNumberFormat="1" applyFont="1" applyBorder="1" applyAlignment="1">
      <alignment horizontal="center" vertical="center" wrapText="1"/>
    </xf>
    <xf numFmtId="3" fontId="12" fillId="0" borderId="3" xfId="8" applyNumberFormat="1" applyFont="1" applyBorder="1" applyAlignment="1">
      <alignment horizontal="center" vertical="center" wrapText="1"/>
    </xf>
    <xf numFmtId="165" fontId="13" fillId="6" borderId="6" xfId="8" applyNumberFormat="1" applyFont="1" applyFill="1" applyBorder="1"/>
    <xf numFmtId="0" fontId="16" fillId="5" borderId="22" xfId="5" applyFont="1" applyFill="1" applyBorder="1" applyAlignment="1">
      <alignment horizontal="left"/>
    </xf>
    <xf numFmtId="0" fontId="13" fillId="0" borderId="18" xfId="8" applyFont="1" applyBorder="1" applyAlignment="1">
      <alignment horizontal="left"/>
    </xf>
    <xf numFmtId="165" fontId="13" fillId="6" borderId="8" xfId="8" applyNumberFormat="1" applyFont="1" applyFill="1" applyBorder="1"/>
    <xf numFmtId="0" fontId="13" fillId="6" borderId="8" xfId="8" applyFont="1" applyFill="1" applyBorder="1" applyAlignment="1">
      <alignment wrapText="1"/>
    </xf>
    <xf numFmtId="3" fontId="13" fillId="2" borderId="17" xfId="8" applyNumberFormat="1" applyFont="1" applyFill="1" applyBorder="1" applyProtection="1">
      <protection locked="0"/>
    </xf>
    <xf numFmtId="3" fontId="13" fillId="5" borderId="16" xfId="8" applyNumberFormat="1" applyFont="1" applyFill="1" applyBorder="1" applyAlignment="1" applyProtection="1">
      <alignment horizontal="center"/>
      <protection locked="0"/>
    </xf>
    <xf numFmtId="0" fontId="13" fillId="0" borderId="28" xfId="8" applyFont="1" applyBorder="1" applyAlignment="1">
      <alignment horizontal="right"/>
    </xf>
    <xf numFmtId="0" fontId="13" fillId="0" borderId="23" xfId="8" applyFont="1" applyBorder="1" applyAlignment="1">
      <alignment horizontal="right"/>
    </xf>
    <xf numFmtId="0" fontId="13" fillId="0" borderId="30" xfId="8" applyFont="1" applyBorder="1" applyAlignment="1">
      <alignment horizontal="right"/>
    </xf>
    <xf numFmtId="0" fontId="13" fillId="0" borderId="23" xfId="8" quotePrefix="1" applyFont="1" applyBorder="1" applyAlignment="1">
      <alignment horizontal="right"/>
    </xf>
    <xf numFmtId="0" fontId="13" fillId="0" borderId="30" xfId="8" quotePrefix="1" applyFont="1" applyBorder="1" applyAlignment="1">
      <alignment horizontal="right"/>
    </xf>
    <xf numFmtId="165" fontId="13" fillId="2" borderId="8" xfId="8" applyNumberFormat="1" applyFont="1" applyFill="1" applyBorder="1"/>
    <xf numFmtId="0" fontId="13" fillId="0" borderId="30" xfId="8" applyFont="1" applyBorder="1"/>
    <xf numFmtId="0" fontId="13" fillId="0" borderId="11" xfId="8" applyFont="1" applyBorder="1"/>
    <xf numFmtId="0" fontId="13" fillId="0" borderId="28" xfId="8" applyFont="1" applyBorder="1"/>
    <xf numFmtId="165" fontId="13" fillId="0" borderId="8" xfId="8" applyNumberFormat="1" applyFont="1" applyBorder="1"/>
    <xf numFmtId="0" fontId="13" fillId="0" borderId="23" xfId="8" applyFont="1" applyBorder="1" applyAlignment="1">
      <alignment horizontal="left" wrapText="1"/>
    </xf>
    <xf numFmtId="0" fontId="13" fillId="0" borderId="11" xfId="8" applyFont="1" applyBorder="1" applyAlignment="1">
      <alignment horizontal="left" wrapText="1"/>
    </xf>
    <xf numFmtId="0" fontId="13" fillId="0" borderId="11" xfId="8" applyFont="1" applyBorder="1" applyAlignment="1">
      <alignment horizontal="left"/>
    </xf>
    <xf numFmtId="0" fontId="13" fillId="0" borderId="11" xfId="8" applyFont="1" applyBorder="1" applyAlignment="1">
      <alignment horizontal="right" vertical="top" wrapText="1"/>
    </xf>
    <xf numFmtId="0" fontId="13" fillId="0" borderId="11" xfId="8" applyFont="1" applyBorder="1" applyAlignment="1">
      <alignment horizontal="right"/>
    </xf>
    <xf numFmtId="0" fontId="13" fillId="2" borderId="23" xfId="8" applyFont="1" applyFill="1" applyBorder="1" applyAlignment="1">
      <alignment horizontal="right"/>
    </xf>
    <xf numFmtId="0" fontId="13" fillId="0" borderId="31" xfId="8" applyFont="1" applyFill="1" applyBorder="1" applyAlignment="1">
      <alignment horizontal="right"/>
    </xf>
    <xf numFmtId="165" fontId="13" fillId="4" borderId="32" xfId="8" applyNumberFormat="1" applyFont="1" applyFill="1" applyBorder="1"/>
    <xf numFmtId="0" fontId="13" fillId="0" borderId="23" xfId="8" applyFont="1" applyFill="1" applyBorder="1" applyAlignment="1">
      <alignment horizontal="right"/>
    </xf>
    <xf numFmtId="165" fontId="13" fillId="4" borderId="24" xfId="8" applyNumberFormat="1" applyFont="1" applyFill="1" applyBorder="1"/>
    <xf numFmtId="165" fontId="13" fillId="4" borderId="33" xfId="8" applyNumberFormat="1" applyFont="1" applyFill="1" applyBorder="1"/>
    <xf numFmtId="0" fontId="13" fillId="0" borderId="23" xfId="8" quotePrefix="1" applyFont="1" applyBorder="1" applyAlignment="1">
      <alignment horizontal="right" vertical="top"/>
    </xf>
    <xf numFmtId="0" fontId="13" fillId="0" borderId="31" xfId="8" applyFont="1" applyBorder="1" applyAlignment="1">
      <alignment horizontal="right"/>
    </xf>
    <xf numFmtId="0" fontId="13" fillId="0" borderId="23" xfId="8" quotePrefix="1" applyFont="1" applyBorder="1" applyAlignment="1">
      <alignment horizontal="right" wrapText="1"/>
    </xf>
    <xf numFmtId="0" fontId="13" fillId="0" borderId="0" xfId="8" applyFont="1" applyBorder="1"/>
    <xf numFmtId="0" fontId="13" fillId="0" borderId="0" xfId="8" applyFont="1" applyFill="1"/>
    <xf numFmtId="0" fontId="13" fillId="0" borderId="0" xfId="8" applyFont="1" applyFill="1" applyAlignment="1">
      <alignment wrapText="1"/>
    </xf>
    <xf numFmtId="0" fontId="13" fillId="0" borderId="0" xfId="8" applyFont="1" applyFill="1" applyAlignment="1">
      <alignment horizontal="left" wrapText="1"/>
    </xf>
    <xf numFmtId="0" fontId="13" fillId="0" borderId="4" xfId="2" applyFont="1" applyBorder="1" applyAlignment="1">
      <alignment horizontal="center" vertical="center"/>
    </xf>
    <xf numFmtId="0" fontId="22" fillId="0" borderId="3" xfId="2" applyFont="1" applyBorder="1" applyAlignment="1">
      <alignment horizontal="right" vertical="center"/>
    </xf>
    <xf numFmtId="165" fontId="13" fillId="0" borderId="7" xfId="3" applyNumberFormat="1" applyFont="1" applyBorder="1" applyProtection="1">
      <protection locked="0"/>
    </xf>
    <xf numFmtId="0" fontId="13" fillId="0" borderId="3" xfId="2" applyFont="1" applyBorder="1" applyProtection="1">
      <protection locked="0"/>
    </xf>
    <xf numFmtId="0" fontId="13" fillId="0" borderId="34" xfId="2" applyFont="1" applyBorder="1" applyAlignment="1">
      <alignment vertical="center"/>
    </xf>
    <xf numFmtId="0" fontId="13" fillId="0" borderId="35" xfId="2" applyFont="1" applyBorder="1" applyProtection="1">
      <protection locked="0"/>
    </xf>
    <xf numFmtId="165" fontId="13" fillId="0" borderId="35" xfId="3" applyNumberFormat="1" applyFont="1" applyBorder="1" applyProtection="1">
      <protection locked="0"/>
    </xf>
    <xf numFmtId="0" fontId="13" fillId="0" borderId="0" xfId="2" applyFont="1" applyBorder="1" applyProtection="1">
      <protection locked="0"/>
    </xf>
    <xf numFmtId="0" fontId="13" fillId="0" borderId="29" xfId="2" applyFont="1" applyBorder="1" applyAlignment="1">
      <alignment vertical="center"/>
    </xf>
    <xf numFmtId="165" fontId="13" fillId="0" borderId="1" xfId="3" applyNumberFormat="1" applyFont="1" applyBorder="1" applyProtection="1">
      <protection locked="0"/>
    </xf>
    <xf numFmtId="0" fontId="13" fillId="0" borderId="5" xfId="2" applyFont="1" applyBorder="1" applyProtection="1">
      <protection locked="0"/>
    </xf>
    <xf numFmtId="0" fontId="13" fillId="0" borderId="3" xfId="2" applyFont="1" applyBorder="1" applyAlignment="1" applyProtection="1">
      <alignment horizontal="center" vertical="center"/>
      <protection locked="0"/>
    </xf>
    <xf numFmtId="0" fontId="13" fillId="0" borderId="36" xfId="2" applyFont="1" applyBorder="1" applyAlignment="1">
      <alignment horizontal="center" vertical="center"/>
    </xf>
    <xf numFmtId="0" fontId="13" fillId="0" borderId="35" xfId="2" applyFont="1" applyBorder="1" applyAlignment="1" applyProtection="1">
      <alignment horizontal="center" vertical="center"/>
      <protection locked="0"/>
    </xf>
    <xf numFmtId="0" fontId="13" fillId="0" borderId="29" xfId="2" applyFont="1" applyBorder="1" applyAlignment="1">
      <alignment horizontal="right" vertical="center"/>
    </xf>
    <xf numFmtId="0" fontId="13" fillId="0" borderId="12" xfId="2" applyFont="1" applyBorder="1" applyAlignment="1">
      <alignment horizontal="right" vertical="center"/>
    </xf>
    <xf numFmtId="0" fontId="13" fillId="0" borderId="37" xfId="2" applyFont="1" applyBorder="1" applyAlignment="1">
      <alignment horizontal="right" vertical="center"/>
    </xf>
    <xf numFmtId="0" fontId="13" fillId="0" borderId="38" xfId="2" applyFont="1" applyBorder="1" applyProtection="1">
      <protection locked="0"/>
    </xf>
    <xf numFmtId="165" fontId="13" fillId="0" borderId="39" xfId="3" applyNumberFormat="1" applyFont="1" applyBorder="1" applyProtection="1">
      <protection locked="0"/>
    </xf>
    <xf numFmtId="0" fontId="13" fillId="0" borderId="38" xfId="2" applyFont="1" applyBorder="1" applyAlignment="1" applyProtection="1">
      <alignment horizontal="center" vertical="center"/>
      <protection locked="0"/>
    </xf>
    <xf numFmtId="3" fontId="13" fillId="0" borderId="10" xfId="2" applyNumberFormat="1" applyFont="1" applyBorder="1" applyAlignment="1">
      <alignment horizontal="right"/>
    </xf>
    <xf numFmtId="3" fontId="13" fillId="5" borderId="16" xfId="8" applyNumberFormat="1" applyFont="1" applyFill="1" applyBorder="1" applyAlignment="1" applyProtection="1">
      <alignment horizontal="center"/>
      <protection locked="0"/>
    </xf>
    <xf numFmtId="3" fontId="13" fillId="5" borderId="24" xfId="8" applyNumberFormat="1" applyFont="1" applyFill="1" applyBorder="1" applyAlignment="1" applyProtection="1">
      <alignment horizontal="center"/>
      <protection locked="0"/>
    </xf>
    <xf numFmtId="165" fontId="12" fillId="2" borderId="4" xfId="8" applyNumberFormat="1" applyFont="1" applyFill="1" applyBorder="1" applyAlignment="1">
      <alignment horizontal="center"/>
    </xf>
    <xf numFmtId="165" fontId="12" fillId="2" borderId="8" xfId="8" applyNumberFormat="1" applyFont="1" applyFill="1" applyBorder="1" applyAlignment="1">
      <alignment horizontal="center"/>
    </xf>
    <xf numFmtId="0" fontId="20" fillId="2" borderId="0" xfId="8" applyFont="1" applyFill="1" applyAlignment="1">
      <alignment horizontal="left" vertical="top" wrapText="1"/>
    </xf>
    <xf numFmtId="0" fontId="16" fillId="2" borderId="0" xfId="8" applyFont="1" applyFill="1" applyAlignment="1">
      <alignment horizontal="left" wrapText="1"/>
    </xf>
    <xf numFmtId="3" fontId="15" fillId="2" borderId="0" xfId="7" applyNumberFormat="1" applyFont="1" applyFill="1" applyAlignment="1">
      <alignment horizontal="center" vertical="center" wrapText="1"/>
    </xf>
    <xf numFmtId="3" fontId="15" fillId="2" borderId="0" xfId="7" applyNumberFormat="1" applyFont="1" applyFill="1" applyBorder="1" applyAlignment="1">
      <alignment horizontal="center" vertical="center" wrapText="1"/>
    </xf>
    <xf numFmtId="0" fontId="17" fillId="2" borderId="0" xfId="9" applyFont="1" applyFill="1" applyAlignment="1">
      <alignment horizontal="center" vertical="center" wrapText="1"/>
    </xf>
    <xf numFmtId="0" fontId="14" fillId="6" borderId="0" xfId="9" applyFont="1" applyFill="1" applyBorder="1" applyAlignment="1">
      <alignment horizontal="center" vertical="center" wrapText="1"/>
    </xf>
    <xf numFmtId="0" fontId="23" fillId="6" borderId="20" xfId="9" applyFont="1" applyFill="1" applyBorder="1" applyAlignment="1">
      <alignment horizontal="center" vertical="center"/>
    </xf>
    <xf numFmtId="0" fontId="23" fillId="6" borderId="5" xfId="9" applyFont="1" applyFill="1" applyBorder="1" applyAlignment="1">
      <alignment horizontal="center" vertical="center"/>
    </xf>
    <xf numFmtId="0" fontId="18" fillId="6" borderId="5" xfId="9" applyFont="1" applyFill="1" applyBorder="1" applyAlignment="1" applyProtection="1">
      <alignment horizontal="center" vertical="top"/>
      <protection locked="0"/>
    </xf>
    <xf numFmtId="0" fontId="14" fillId="6" borderId="11" xfId="10" applyFont="1" applyFill="1" applyBorder="1" applyAlignment="1" applyProtection="1">
      <alignment horizontal="center" vertical="center"/>
      <protection locked="0"/>
    </xf>
    <xf numFmtId="0" fontId="14" fillId="6" borderId="0" xfId="10" applyFont="1" applyFill="1" applyBorder="1" applyAlignment="1" applyProtection="1">
      <alignment horizontal="center" vertical="center"/>
      <protection locked="0"/>
    </xf>
    <xf numFmtId="0" fontId="14" fillId="6" borderId="10" xfId="10" applyFont="1" applyFill="1" applyBorder="1" applyAlignment="1" applyProtection="1">
      <alignment horizontal="center" vertical="center"/>
      <protection locked="0"/>
    </xf>
    <xf numFmtId="0" fontId="19" fillId="0" borderId="0" xfId="10" applyFont="1" applyAlignment="1">
      <alignment horizontal="center" vertical="center" wrapText="1"/>
    </xf>
  </cellXfs>
  <cellStyles count="11">
    <cellStyle name="Monétaire" xfId="1" builtinId="4"/>
    <cellStyle name="Monétaire 2" xfId="3" xr:uid="{00000000-0005-0000-0000-000001000000}"/>
    <cellStyle name="Normal" xfId="0" builtinId="0"/>
    <cellStyle name="Normal 2" xfId="2" xr:uid="{00000000-0005-0000-0000-000003000000}"/>
    <cellStyle name="Normal 2 2" xfId="9" xr:uid="{00000000-0005-0000-0000-000004000000}"/>
    <cellStyle name="Normal 2 2 2" xfId="10" xr:uid="{00000000-0005-0000-0000-000005000000}"/>
    <cellStyle name="Normal 4" xfId="6" xr:uid="{00000000-0005-0000-0000-000006000000}"/>
    <cellStyle name="Normal 5" xfId="8" xr:uid="{00000000-0005-0000-0000-000007000000}"/>
    <cellStyle name="Normal_Devis" xfId="5" xr:uid="{00000000-0005-0000-0000-000008000000}"/>
    <cellStyle name="Normal_FICHE_01" xfId="7" xr:uid="{00000000-0005-0000-0000-000009000000}"/>
    <cellStyle name="Pourcentage 2" xfId="4" xr:uid="{00000000-0005-0000-0000-00000B000000}"/>
  </cellStyles>
  <dxfs count="0"/>
  <tableStyles count="0" defaultTableStyle="TableStyleMedium2" defaultPivotStyle="PivotStyleLight16"/>
  <colors>
    <mruColors>
      <color rgb="FFE94E1B"/>
      <color rgb="FFB4CC1B"/>
      <color rgb="FF000000"/>
      <color rgb="FF02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1219834</xdr:colOff>
      <xdr:row>0</xdr:row>
      <xdr:rowOff>127000</xdr:rowOff>
    </xdr:from>
    <xdr:ext cx="1320467" cy="774700"/>
    <xdr:pic>
      <xdr:nvPicPr>
        <xdr:cNvPr id="2" name="Image 1">
          <a:extLst>
            <a:ext uri="{FF2B5EF4-FFF2-40B4-BE49-F238E27FC236}">
              <a16:creationId xmlns:a16="http://schemas.microsoft.com/office/drawing/2014/main" id="{F32454D4-3DB2-4C8D-9041-757D32253F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191"/>
        <a:stretch/>
      </xdr:blipFill>
      <xdr:spPr>
        <a:xfrm>
          <a:off x="1219834" y="127000"/>
          <a:ext cx="1320467" cy="7747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C\SCINE\05%20PRODUCTION%20CINE%20&amp;%20AUDIO\Fiches%20de%20procedures_Cadre\travaux%202022%20num&#233;risation%20fiche%20procedures\wip\PROD\FICHE%20RENSEIGNEMENT%20LM%20AV%20CM_MW%20181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C\SCINE\05%20PRODUCTION%20CINE%20&amp;%20AUDIO\Fiches%20de%20procedures_Cadre\FICHES%20DE%20PROCEDURE\FICHES%20DE%20PROCEDURE%202023\Animation\2.2%20ECR_Anim_Fich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cchi\Desktop\ressources\2020_Dossier%20Entreprise%20_%20Soutien%20financier%20aux%20industries%20techniqu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p.loc\Occitanie\ICN\_AUDIOVISUEL%20&amp;%20CINEMA\_FRACA\_ClasseurSuiviProj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p.loc\Occitanie\DCP\SERVICE%20IC\AUDIOVISUEL\_DISPOSITIFS-CALENDRIERS\_DISPOSITIF%20ET%20FICHES%20CREA_AV\oldOC_ProdFictionCM_Dossier_2020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de garde"/>
      <sheetName val="données du projet"/>
      <sheetName val="Devis"/>
      <sheetName val="Plan de financement"/>
      <sheetName val="Infos résumées"/>
    </sheetNames>
    <sheetDataSet>
      <sheetData sheetId="0"/>
      <sheetData sheetId="1">
        <row r="7">
          <cell r="C7" t="str">
            <v>PROD</v>
          </cell>
        </row>
        <row r="8">
          <cell r="G8" t="str">
            <v>Bourse d'écriture</v>
          </cell>
        </row>
        <row r="9">
          <cell r="G9" t="str">
            <v>Bourse d'écriture en résidence</v>
          </cell>
        </row>
        <row r="10">
          <cell r="G10" t="str">
            <v>Ecriture</v>
          </cell>
        </row>
        <row r="11">
          <cell r="G11" t="str">
            <v xml:space="preserve">Développement </v>
          </cell>
        </row>
        <row r="12">
          <cell r="G12" t="str">
            <v>Développement international</v>
          </cell>
        </row>
        <row r="13">
          <cell r="G13" t="str">
            <v>Production</v>
          </cell>
        </row>
        <row r="19">
          <cell r="D19" t="str">
            <v>Oui</v>
          </cell>
        </row>
        <row r="20">
          <cell r="D20" t="str">
            <v>Non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de garde"/>
      <sheetName val="Données du projet"/>
      <sheetName val="Devis animation"/>
      <sheetName val="Plan de financement"/>
      <sheetName val="Résumé données"/>
      <sheetName val="Infos résumées"/>
    </sheetNames>
    <sheetDataSet>
      <sheetData sheetId="0" refreshError="1"/>
      <sheetData sheetId="1">
        <row r="8">
          <cell r="G8" t="str">
            <v>BRS</v>
          </cell>
        </row>
        <row r="9">
          <cell r="G9" t="str">
            <v>Bourse d'écriture en résidence</v>
          </cell>
        </row>
        <row r="10">
          <cell r="G10" t="str">
            <v>Ecriture</v>
          </cell>
        </row>
        <row r="11">
          <cell r="G11" t="str">
            <v xml:space="preserve">Développement </v>
          </cell>
        </row>
        <row r="12">
          <cell r="G12" t="str">
            <v>Développement international</v>
          </cell>
        </row>
        <row r="14">
          <cell r="G14" t="str">
            <v>Production</v>
          </cell>
        </row>
      </sheetData>
      <sheetData sheetId="2"/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_Sommaire"/>
      <sheetName val="1_Declaration-donnees"/>
      <sheetName val="2_Renseignements_entreprise "/>
      <sheetName val="3_Historique&amp;Moyens_entr."/>
      <sheetName val="4_Activite_entr."/>
      <sheetName val="5a_Guide_Outil_donnees_entr"/>
      <sheetName val="5b_Outil_ donnees_entr."/>
      <sheetName val="6_Compte_ résultat"/>
      <sheetName val="7_Plan _financement_entr."/>
      <sheetName val="8_Not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1">
          <cell r="U21" t="str">
            <v xml:space="preserve">Nature de l'œuvre :  </v>
          </cell>
        </row>
        <row r="23">
          <cell r="U23" t="str">
            <v xml:space="preserve">Nature de l'œuvre :  </v>
          </cell>
        </row>
        <row r="25">
          <cell r="U25" t="str">
            <v xml:space="preserve">Nature de l'œuvre :  </v>
          </cell>
        </row>
        <row r="29">
          <cell r="U29" t="str">
            <v xml:space="preserve">Nature de l'œuvre :  </v>
          </cell>
        </row>
        <row r="31">
          <cell r="U31" t="str">
            <v xml:space="preserve">Nature de l'œuvre :  </v>
          </cell>
        </row>
        <row r="33">
          <cell r="U33" t="str">
            <v xml:space="preserve">Nature de l'œuvre :  </v>
          </cell>
        </row>
        <row r="40">
          <cell r="AI40" t="str">
            <v>taux</v>
          </cell>
        </row>
        <row r="41">
          <cell r="B41" t="str">
            <v>Fabrication matériel</v>
          </cell>
          <cell r="AG41" t="str">
            <v/>
          </cell>
          <cell r="AH41">
            <v>0</v>
          </cell>
          <cell r="AI41">
            <v>0</v>
          </cell>
        </row>
        <row r="42">
          <cell r="B42" t="str">
            <v>Edition logiciel</v>
          </cell>
          <cell r="AG42" t="str">
            <v/>
          </cell>
          <cell r="AI42" t="str">
            <v/>
          </cell>
        </row>
        <row r="43">
          <cell r="B43" t="str">
            <v>Location de studios / décors</v>
          </cell>
          <cell r="AG43" t="str">
            <v/>
          </cell>
          <cell r="AI43" t="str">
            <v/>
          </cell>
        </row>
        <row r="44">
          <cell r="B44" t="str">
            <v>Location matériel : prise de vues/ prise de son</v>
          </cell>
          <cell r="AG44" t="str">
            <v/>
          </cell>
          <cell r="AI44" t="str">
            <v/>
          </cell>
        </row>
        <row r="45">
          <cell r="B45" t="str">
            <v>Location machinerie/ éclairage</v>
          </cell>
          <cell r="AG45" t="str">
            <v/>
          </cell>
          <cell r="AI45" t="str">
            <v/>
          </cell>
        </row>
        <row r="46">
          <cell r="B46" t="str">
            <v>Vidéo Mobile/ Régie Fixe ou Flight</v>
          </cell>
          <cell r="AG46" t="str">
            <v/>
          </cell>
          <cell r="AI46" t="str">
            <v/>
          </cell>
        </row>
        <row r="47">
          <cell r="B47" t="str">
            <v>Post production Image</v>
          </cell>
          <cell r="AG47" t="str">
            <v/>
          </cell>
          <cell r="AI47" t="str">
            <v/>
          </cell>
        </row>
        <row r="48">
          <cell r="B48" t="str">
            <v>Post production son</v>
          </cell>
          <cell r="AG48" t="str">
            <v/>
          </cell>
          <cell r="AI48" t="str">
            <v/>
          </cell>
        </row>
        <row r="49">
          <cell r="B49" t="str">
            <v>Trucage analogique</v>
          </cell>
          <cell r="AG49" t="str">
            <v/>
          </cell>
          <cell r="AI49" t="str">
            <v/>
          </cell>
        </row>
        <row r="50">
          <cell r="B50" t="str">
            <v>Effets visuels numériques</v>
          </cell>
          <cell r="AG50" t="str">
            <v/>
          </cell>
          <cell r="AI50" t="str">
            <v/>
          </cell>
        </row>
        <row r="51">
          <cell r="B51" t="str">
            <v>Animation 2D</v>
          </cell>
          <cell r="AG51" t="str">
            <v/>
          </cell>
          <cell r="AI51" t="str">
            <v/>
          </cell>
        </row>
        <row r="52">
          <cell r="B52" t="str">
            <v>Animation 3D</v>
          </cell>
          <cell r="AG52" t="str">
            <v/>
          </cell>
          <cell r="AI52" t="str">
            <v/>
          </cell>
        </row>
        <row r="53">
          <cell r="B53" t="str">
            <v>Doublage</v>
          </cell>
          <cell r="AG53" t="str">
            <v/>
          </cell>
          <cell r="AI53" t="str">
            <v/>
          </cell>
        </row>
        <row r="54">
          <cell r="B54" t="str">
            <v>Sous titrage</v>
          </cell>
          <cell r="AG54" t="str">
            <v/>
          </cell>
          <cell r="AI54" t="str">
            <v/>
          </cell>
        </row>
        <row r="55">
          <cell r="B55" t="str">
            <v>Travaux de laboratoire photochimique</v>
          </cell>
          <cell r="AG55" t="str">
            <v/>
          </cell>
          <cell r="AI55" t="str">
            <v/>
          </cell>
        </row>
        <row r="56">
          <cell r="B56" t="str">
            <v>Tirage photochimique de copies</v>
          </cell>
          <cell r="AG56" t="str">
            <v/>
          </cell>
          <cell r="AI56" t="str">
            <v/>
          </cell>
        </row>
        <row r="57">
          <cell r="B57" t="str">
            <v>Travaux de laboratoire cinéma numérique</v>
          </cell>
          <cell r="AG57" t="str">
            <v/>
          </cell>
          <cell r="AI57" t="str">
            <v/>
          </cell>
        </row>
        <row r="58">
          <cell r="B58" t="str">
            <v>Copies cinéma numérique, KDM, Transport, Diffusion</v>
          </cell>
          <cell r="AG58" t="str">
            <v/>
          </cell>
          <cell r="AI58" t="str">
            <v/>
          </cell>
        </row>
        <row r="59">
          <cell r="B59" t="str">
            <v>Travaux de laboratoire vidéo</v>
          </cell>
          <cell r="AG59" t="str">
            <v/>
          </cell>
          <cell r="AI59" t="str">
            <v/>
          </cell>
        </row>
        <row r="60">
          <cell r="B60" t="str">
            <v>Authoring/ Pressage DVD/ Blu Ray</v>
          </cell>
          <cell r="AG60" t="str">
            <v/>
          </cell>
          <cell r="AI60" t="str">
            <v/>
          </cell>
        </row>
        <row r="61">
          <cell r="B61" t="str">
            <v>Exploitation de régie de diffusion pour le compte de tiers</v>
          </cell>
          <cell r="AG61" t="str">
            <v/>
          </cell>
          <cell r="AI61" t="str">
            <v/>
          </cell>
        </row>
        <row r="62">
          <cell r="B62" t="str">
            <v>Archivage et stockage</v>
          </cell>
          <cell r="AG62" t="str">
            <v/>
          </cell>
          <cell r="AI62" t="str">
            <v/>
          </cell>
        </row>
        <row r="63">
          <cell r="B63" t="str">
            <v>Restauration de film</v>
          </cell>
          <cell r="AG63" t="str">
            <v/>
          </cell>
          <cell r="AI63" t="str">
            <v/>
          </cell>
        </row>
        <row r="64">
          <cell r="B64" t="str">
            <v xml:space="preserve">Autres (précisez) : </v>
          </cell>
          <cell r="AG64" t="str">
            <v/>
          </cell>
          <cell r="AI64" t="str">
            <v/>
          </cell>
        </row>
        <row r="69">
          <cell r="AI69" t="str">
            <v>legende</v>
          </cell>
          <cell r="AJ69" t="str">
            <v>taux</v>
          </cell>
        </row>
        <row r="70">
          <cell r="AG70" t="str">
            <v/>
          </cell>
        </row>
        <row r="71">
          <cell r="AG71" t="str">
            <v/>
          </cell>
        </row>
        <row r="72">
          <cell r="AG72" t="str">
            <v/>
          </cell>
          <cell r="AI72" t="str">
            <v>FLUX</v>
          </cell>
          <cell r="AJ72">
            <v>0</v>
          </cell>
        </row>
        <row r="73">
          <cell r="AG73" t="str">
            <v/>
          </cell>
          <cell r="AI73" t="str">
            <v>STOCK</v>
          </cell>
          <cell r="AJ73">
            <v>0</v>
          </cell>
        </row>
        <row r="74">
          <cell r="AG74" t="str">
            <v/>
          </cell>
          <cell r="AI74" t="str">
            <v/>
          </cell>
          <cell r="AJ74" t="str">
            <v/>
          </cell>
        </row>
        <row r="75">
          <cell r="AG75" t="str">
            <v/>
          </cell>
        </row>
        <row r="76">
          <cell r="AG76" t="str">
            <v/>
          </cell>
        </row>
        <row r="77">
          <cell r="AG77" t="str">
            <v/>
          </cell>
        </row>
        <row r="78">
          <cell r="AG78" t="str">
            <v/>
          </cell>
        </row>
        <row r="79">
          <cell r="AG79" t="str">
            <v/>
          </cell>
        </row>
        <row r="80">
          <cell r="AG80" t="str">
            <v/>
          </cell>
        </row>
        <row r="81">
          <cell r="AG81" t="str">
            <v/>
          </cell>
        </row>
        <row r="82">
          <cell r="AG82" t="str">
            <v/>
          </cell>
        </row>
        <row r="83">
          <cell r="AG83" t="str">
            <v/>
          </cell>
        </row>
        <row r="84">
          <cell r="AG84" t="str">
            <v/>
          </cell>
        </row>
        <row r="85">
          <cell r="AG85" t="str">
            <v/>
          </cell>
        </row>
        <row r="86">
          <cell r="AG86" t="str">
            <v/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érif Pièces Ec-Dev."/>
      <sheetName val="Vérif Pièces Prod."/>
      <sheetName val="Plan de fi"/>
      <sheetName val="Verif Financem Publics"/>
      <sheetName val="Caractéristiques"/>
      <sheetName val="Caractéristiques 2D-3D"/>
      <sheetName val="REFERENCES"/>
    </sheetNames>
    <sheetDataSet>
      <sheetData sheetId="0" refreshError="1"/>
      <sheetData sheetId="1" refreshError="1"/>
      <sheetData sheetId="2">
        <row r="3">
          <cell r="C3">
            <v>99000000</v>
          </cell>
          <cell r="H3">
            <v>99000000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TITRE"/>
      <sheetName val="2_PRODUCTION"/>
      <sheetName val="3_ENTREPRISE"/>
      <sheetName val="4_AUTEURS"/>
      <sheetName val="5_TOURNAGE_POST_DIST"/>
      <sheetName val="6_INTERPRETES"/>
      <sheetName val="7_TECHNICIENS"/>
      <sheetName val="8_DEVIS"/>
      <sheetName val="9_PLAN DE FI"/>
      <sheetName val="RAPPORT"/>
      <sheetName val="RESERVE"/>
      <sheetName val="LIGNE"/>
      <sheetName val="10_FIN"/>
      <sheetName val="Devis vot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G3">
            <v>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S157"/>
  <sheetViews>
    <sheetView showGridLines="0" showZeros="0" topLeftCell="A25" zoomScaleNormal="100" zoomScaleSheetLayoutView="85" workbookViewId="0">
      <selection activeCell="K6" sqref="K6"/>
    </sheetView>
  </sheetViews>
  <sheetFormatPr baseColWidth="10" defaultColWidth="11.5703125" defaultRowHeight="17.25" x14ac:dyDescent="0.3"/>
  <cols>
    <col min="1" max="1" width="12.42578125" style="16" customWidth="1"/>
    <col min="2" max="2" width="9.42578125" style="16" customWidth="1"/>
    <col min="3" max="3" width="8.140625" style="16" customWidth="1"/>
    <col min="4" max="4" width="34.5703125" style="63" customWidth="1"/>
    <col min="5" max="6" width="15.42578125" style="64" customWidth="1"/>
    <col min="7" max="7" width="13.85546875" style="64" customWidth="1"/>
    <col min="8" max="8" width="15.42578125" style="62" customWidth="1"/>
    <col min="9" max="9" width="13.140625" style="14" customWidth="1"/>
    <col min="10" max="10" width="16.85546875" style="16" customWidth="1"/>
    <col min="11" max="16384" width="11.5703125" style="16"/>
  </cols>
  <sheetData>
    <row r="1" spans="1:10" s="11" customFormat="1" ht="33.950000000000003" customHeight="1" x14ac:dyDescent="0.3">
      <c r="A1" s="151"/>
      <c r="B1" s="152"/>
      <c r="C1" s="153"/>
      <c r="D1" s="154"/>
      <c r="E1" s="154"/>
      <c r="F1" s="154"/>
      <c r="G1" s="154"/>
      <c r="H1" s="155"/>
      <c r="I1" s="156"/>
      <c r="J1" s="157"/>
    </row>
    <row r="2" spans="1:10" s="11" customFormat="1" ht="30.6" customHeight="1" x14ac:dyDescent="0.25">
      <c r="A2" s="159"/>
      <c r="B2" s="248" t="s">
        <v>267</v>
      </c>
      <c r="C2" s="248"/>
      <c r="D2" s="248"/>
      <c r="E2" s="248"/>
      <c r="F2" s="248"/>
      <c r="G2" s="248"/>
      <c r="H2" s="248"/>
      <c r="I2" s="248"/>
      <c r="J2" s="158"/>
    </row>
    <row r="3" spans="1:10" s="12" customFormat="1" ht="28.5" customHeight="1" x14ac:dyDescent="0.3">
      <c r="A3" s="249" t="s">
        <v>262</v>
      </c>
      <c r="B3" s="250"/>
      <c r="C3" s="251"/>
      <c r="D3" s="251"/>
      <c r="E3" s="251"/>
      <c r="F3" s="169"/>
      <c r="G3" s="169"/>
      <c r="H3" s="169"/>
      <c r="I3" s="170" t="s">
        <v>263</v>
      </c>
      <c r="J3" s="171"/>
    </row>
    <row r="4" spans="1:10" s="12" customFormat="1" ht="13.7" customHeight="1" x14ac:dyDescent="0.25">
      <c r="A4" s="245"/>
      <c r="B4" s="245"/>
      <c r="C4" s="245"/>
      <c r="D4" s="245"/>
      <c r="E4" s="13"/>
      <c r="F4" s="13"/>
      <c r="G4" s="13"/>
      <c r="H4" s="13"/>
      <c r="I4" s="247"/>
    </row>
    <row r="5" spans="1:10" ht="69" customHeight="1" x14ac:dyDescent="0.25">
      <c r="A5" s="246"/>
      <c r="B5" s="246"/>
      <c r="C5" s="246"/>
      <c r="D5" s="246"/>
      <c r="E5" s="181" t="s">
        <v>264</v>
      </c>
      <c r="F5" s="181" t="s">
        <v>265</v>
      </c>
      <c r="G5" s="181" t="s">
        <v>164</v>
      </c>
      <c r="H5" s="182" t="s">
        <v>103</v>
      </c>
      <c r="I5" s="247"/>
    </row>
    <row r="6" spans="1:10" ht="14.25" x14ac:dyDescent="0.3">
      <c r="A6" s="163" t="s">
        <v>163</v>
      </c>
      <c r="B6" s="160"/>
      <c r="C6" s="161"/>
      <c r="D6" s="187"/>
      <c r="E6" s="186">
        <f>SUM(E7:E15)</f>
        <v>0</v>
      </c>
      <c r="F6" s="183">
        <f>SUM(F7:F15)</f>
        <v>0</v>
      </c>
      <c r="G6" s="183">
        <f>SUM(G7:G15)</f>
        <v>0</v>
      </c>
      <c r="H6" s="183">
        <f>SUM(E6:G6)</f>
        <v>0</v>
      </c>
      <c r="I6" s="15"/>
    </row>
    <row r="7" spans="1:10" s="14" customFormat="1" ht="14.25" x14ac:dyDescent="0.3">
      <c r="A7" s="190" t="s">
        <v>162</v>
      </c>
      <c r="B7" s="32" t="s">
        <v>165</v>
      </c>
      <c r="C7" s="32"/>
      <c r="D7" s="32"/>
      <c r="E7" s="28">
        <v>0</v>
      </c>
      <c r="F7" s="28">
        <v>0</v>
      </c>
      <c r="G7" s="29">
        <v>0</v>
      </c>
      <c r="H7" s="30">
        <f>SUM(E7:G7)</f>
        <v>0</v>
      </c>
      <c r="I7" s="21"/>
    </row>
    <row r="8" spans="1:10" s="14" customFormat="1" ht="14.25" x14ac:dyDescent="0.3">
      <c r="A8" s="191" t="s">
        <v>161</v>
      </c>
      <c r="B8" s="17" t="s">
        <v>166</v>
      </c>
      <c r="C8" s="17"/>
      <c r="D8" s="17"/>
      <c r="E8" s="18">
        <v>0</v>
      </c>
      <c r="F8" s="18">
        <v>0</v>
      </c>
      <c r="G8" s="19">
        <v>0</v>
      </c>
      <c r="H8" s="20">
        <f>SUM(E8:G8)</f>
        <v>0</v>
      </c>
      <c r="I8" s="21"/>
    </row>
    <row r="9" spans="1:10" s="14" customFormat="1" ht="14.25" x14ac:dyDescent="0.3">
      <c r="A9" s="191" t="s">
        <v>160</v>
      </c>
      <c r="B9" s="17" t="s">
        <v>167</v>
      </c>
      <c r="C9" s="17"/>
      <c r="D9" s="17"/>
      <c r="E9" s="18">
        <v>0</v>
      </c>
      <c r="F9" s="18">
        <v>0</v>
      </c>
      <c r="G9" s="19">
        <v>0</v>
      </c>
      <c r="H9" s="20">
        <f t="shared" ref="H9:H15" si="0">SUM(E9:G9)</f>
        <v>0</v>
      </c>
      <c r="I9" s="21"/>
    </row>
    <row r="10" spans="1:10" s="14" customFormat="1" ht="14.25" x14ac:dyDescent="0.3">
      <c r="A10" s="191" t="s">
        <v>158</v>
      </c>
      <c r="B10" s="17" t="s">
        <v>159</v>
      </c>
      <c r="C10" s="17"/>
      <c r="D10" s="17"/>
      <c r="E10" s="18">
        <v>0</v>
      </c>
      <c r="F10" s="18">
        <v>0</v>
      </c>
      <c r="G10" s="19">
        <v>0</v>
      </c>
      <c r="H10" s="20">
        <f t="shared" si="0"/>
        <v>0</v>
      </c>
      <c r="I10" s="21"/>
    </row>
    <row r="11" spans="1:10" s="14" customFormat="1" ht="14.25" x14ac:dyDescent="0.3">
      <c r="A11" s="191" t="s">
        <v>156</v>
      </c>
      <c r="B11" s="17" t="s">
        <v>157</v>
      </c>
      <c r="C11" s="17"/>
      <c r="D11" s="17"/>
      <c r="E11" s="18">
        <v>0</v>
      </c>
      <c r="F11" s="18">
        <v>0</v>
      </c>
      <c r="G11" s="19">
        <v>0</v>
      </c>
      <c r="H11" s="20">
        <f t="shared" si="0"/>
        <v>0</v>
      </c>
      <c r="I11" s="21"/>
    </row>
    <row r="12" spans="1:10" s="14" customFormat="1" ht="14.25" x14ac:dyDescent="0.3">
      <c r="A12" s="191" t="s">
        <v>155</v>
      </c>
      <c r="B12" s="17" t="s">
        <v>168</v>
      </c>
      <c r="C12" s="17"/>
      <c r="D12" s="17"/>
      <c r="E12" s="18">
        <v>0</v>
      </c>
      <c r="F12" s="18">
        <v>0</v>
      </c>
      <c r="G12" s="19">
        <v>0</v>
      </c>
      <c r="H12" s="20">
        <f>SUM(E12:G12)</f>
        <v>0</v>
      </c>
      <c r="I12" s="21"/>
    </row>
    <row r="13" spans="1:10" s="14" customFormat="1" ht="14.25" x14ac:dyDescent="0.3">
      <c r="A13" s="191" t="s">
        <v>154</v>
      </c>
      <c r="B13" s="17" t="s">
        <v>169</v>
      </c>
      <c r="C13" s="17"/>
      <c r="D13" s="17"/>
      <c r="E13" s="18">
        <v>0</v>
      </c>
      <c r="F13" s="18">
        <v>0</v>
      </c>
      <c r="G13" s="19">
        <v>0</v>
      </c>
      <c r="H13" s="20">
        <f t="shared" si="0"/>
        <v>0</v>
      </c>
      <c r="I13" s="21"/>
    </row>
    <row r="14" spans="1:10" s="14" customFormat="1" ht="14.25" x14ac:dyDescent="0.3">
      <c r="A14" s="191" t="s">
        <v>153</v>
      </c>
      <c r="B14" s="17" t="s">
        <v>170</v>
      </c>
      <c r="C14" s="17"/>
      <c r="D14" s="17"/>
      <c r="E14" s="18">
        <v>0</v>
      </c>
      <c r="F14" s="18">
        <v>0</v>
      </c>
      <c r="G14" s="19">
        <v>0</v>
      </c>
      <c r="H14" s="20">
        <f t="shared" si="0"/>
        <v>0</v>
      </c>
      <c r="I14" s="21"/>
    </row>
    <row r="15" spans="1:10" s="14" customFormat="1" ht="14.25" x14ac:dyDescent="0.3">
      <c r="A15" s="192" t="s">
        <v>152</v>
      </c>
      <c r="B15" s="27" t="s">
        <v>171</v>
      </c>
      <c r="C15" s="27"/>
      <c r="D15" s="27"/>
      <c r="E15" s="22">
        <v>0</v>
      </c>
      <c r="F15" s="22">
        <v>0</v>
      </c>
      <c r="G15" s="23">
        <v>0</v>
      </c>
      <c r="H15" s="24">
        <f t="shared" si="0"/>
        <v>0</v>
      </c>
      <c r="I15" s="21"/>
    </row>
    <row r="16" spans="1:10" ht="14.25" x14ac:dyDescent="0.3">
      <c r="A16" s="163" t="s">
        <v>172</v>
      </c>
      <c r="B16" s="161"/>
      <c r="C16" s="164"/>
      <c r="D16" s="187"/>
      <c r="E16" s="186">
        <f>SUM(E17:E68)</f>
        <v>0</v>
      </c>
      <c r="F16" s="183">
        <f>SUM(F17:F68)</f>
        <v>0</v>
      </c>
      <c r="G16" s="183">
        <f>SUM(G17:G68)</f>
        <v>0</v>
      </c>
      <c r="H16" s="183">
        <f>SUM(E16:G16)</f>
        <v>0</v>
      </c>
      <c r="I16" s="21"/>
    </row>
    <row r="17" spans="1:19" s="14" customFormat="1" ht="14.25" x14ac:dyDescent="0.3">
      <c r="A17" s="190" t="s">
        <v>151</v>
      </c>
      <c r="B17" s="32" t="s">
        <v>136</v>
      </c>
      <c r="C17" s="32"/>
      <c r="D17" s="32"/>
      <c r="E17" s="28">
        <v>0</v>
      </c>
      <c r="F17" s="29">
        <v>0</v>
      </c>
      <c r="G17" s="28">
        <v>0</v>
      </c>
      <c r="H17" s="30">
        <f>SUM(E17:G17)</f>
        <v>0</v>
      </c>
      <c r="I17" s="21"/>
      <c r="N17" s="215"/>
      <c r="O17" s="215"/>
      <c r="P17" s="215"/>
      <c r="Q17" s="215"/>
      <c r="R17" s="215"/>
      <c r="S17" s="215"/>
    </row>
    <row r="18" spans="1:19" s="14" customFormat="1" ht="14.25" x14ac:dyDescent="0.3">
      <c r="A18" s="193" t="s">
        <v>150</v>
      </c>
      <c r="B18" s="17" t="s">
        <v>6</v>
      </c>
      <c r="C18" s="17"/>
      <c r="D18" s="17"/>
      <c r="E18" s="18"/>
      <c r="F18" s="19"/>
      <c r="G18" s="18"/>
      <c r="H18" s="20">
        <f>SUM(E18:G18)</f>
        <v>0</v>
      </c>
      <c r="I18" s="21"/>
      <c r="N18" s="215"/>
      <c r="O18" s="215"/>
      <c r="P18" s="215"/>
      <c r="Q18" s="215"/>
      <c r="R18" s="215"/>
      <c r="S18" s="215"/>
    </row>
    <row r="19" spans="1:19" s="14" customFormat="1" ht="14.25" x14ac:dyDescent="0.3">
      <c r="A19" s="193" t="s">
        <v>150</v>
      </c>
      <c r="B19" s="17" t="s">
        <v>134</v>
      </c>
      <c r="C19" s="17"/>
      <c r="D19" s="17"/>
      <c r="E19" s="22">
        <v>0</v>
      </c>
      <c r="F19" s="23">
        <v>0</v>
      </c>
      <c r="G19" s="22">
        <v>0</v>
      </c>
      <c r="H19" s="24">
        <f>SUM(E19:G19)</f>
        <v>0</v>
      </c>
      <c r="I19" s="25"/>
      <c r="N19" s="215"/>
      <c r="O19" s="215"/>
      <c r="P19" s="215"/>
      <c r="Q19" s="215"/>
      <c r="R19" s="215"/>
      <c r="S19" s="215"/>
    </row>
    <row r="20" spans="1:19" s="14" customFormat="1" ht="14.25" x14ac:dyDescent="0.3">
      <c r="A20" s="194"/>
      <c r="B20" s="17"/>
      <c r="C20" s="17"/>
      <c r="D20" s="17"/>
      <c r="E20" s="26"/>
      <c r="F20" s="26"/>
      <c r="G20" s="26"/>
      <c r="H20" s="195"/>
      <c r="I20" s="25"/>
      <c r="N20" s="215"/>
      <c r="O20" s="215"/>
      <c r="P20" s="215"/>
      <c r="Q20" s="215"/>
      <c r="R20" s="215"/>
      <c r="S20" s="215"/>
    </row>
    <row r="21" spans="1:19" s="14" customFormat="1" ht="14.25" x14ac:dyDescent="0.3">
      <c r="A21" s="196"/>
      <c r="B21" s="17" t="s">
        <v>173</v>
      </c>
      <c r="C21" s="17"/>
      <c r="D21" s="17"/>
      <c r="E21" s="28">
        <v>0</v>
      </c>
      <c r="F21" s="29">
        <v>0</v>
      </c>
      <c r="G21" s="28">
        <v>0</v>
      </c>
      <c r="H21" s="30">
        <f>SUM(E21:G21)</f>
        <v>0</v>
      </c>
      <c r="I21" s="25"/>
      <c r="N21" s="215"/>
      <c r="O21" s="215"/>
      <c r="P21" s="215"/>
      <c r="Q21" s="215"/>
      <c r="R21" s="215"/>
      <c r="S21" s="215"/>
    </row>
    <row r="22" spans="1:19" s="14" customFormat="1" ht="14.25" x14ac:dyDescent="0.3">
      <c r="A22" s="197"/>
      <c r="B22" s="17" t="s">
        <v>174</v>
      </c>
      <c r="C22" s="17"/>
      <c r="D22" s="17"/>
      <c r="E22" s="18">
        <v>0</v>
      </c>
      <c r="F22" s="19">
        <v>0</v>
      </c>
      <c r="G22" s="18">
        <v>0</v>
      </c>
      <c r="H22" s="20">
        <f t="shared" ref="H22:H51" si="1">SUM(E22:G22)</f>
        <v>0</v>
      </c>
      <c r="I22" s="25"/>
      <c r="N22" s="215"/>
      <c r="O22" s="215"/>
      <c r="P22" s="215"/>
      <c r="Q22" s="215"/>
      <c r="R22" s="215"/>
      <c r="S22" s="215"/>
    </row>
    <row r="23" spans="1:19" s="14" customFormat="1" ht="14.25" x14ac:dyDescent="0.3">
      <c r="A23" s="197"/>
      <c r="B23" s="17" t="s">
        <v>175</v>
      </c>
      <c r="C23" s="17"/>
      <c r="D23" s="17"/>
      <c r="E23" s="18">
        <v>0</v>
      </c>
      <c r="F23" s="19">
        <v>0</v>
      </c>
      <c r="G23" s="18">
        <v>0</v>
      </c>
      <c r="H23" s="20">
        <f t="shared" si="1"/>
        <v>0</v>
      </c>
      <c r="I23" s="25"/>
      <c r="N23" s="215"/>
      <c r="O23" s="215"/>
      <c r="P23" s="215"/>
      <c r="Q23" s="215"/>
      <c r="R23" s="215"/>
      <c r="S23" s="215"/>
    </row>
    <row r="24" spans="1:19" s="14" customFormat="1" ht="14.25" x14ac:dyDescent="0.3">
      <c r="A24" s="197"/>
      <c r="B24" s="17" t="s">
        <v>176</v>
      </c>
      <c r="C24" s="17"/>
      <c r="D24" s="17"/>
      <c r="E24" s="18">
        <v>0</v>
      </c>
      <c r="F24" s="19">
        <v>0</v>
      </c>
      <c r="G24" s="18">
        <v>0</v>
      </c>
      <c r="H24" s="20">
        <f t="shared" si="1"/>
        <v>0</v>
      </c>
      <c r="I24" s="25"/>
      <c r="N24" s="215"/>
      <c r="O24" s="215"/>
      <c r="P24" s="215"/>
      <c r="Q24" s="215"/>
      <c r="R24" s="215"/>
      <c r="S24" s="215"/>
    </row>
    <row r="25" spans="1:19" s="14" customFormat="1" ht="14.25" x14ac:dyDescent="0.3">
      <c r="A25" s="197"/>
      <c r="B25" s="17" t="s">
        <v>177</v>
      </c>
      <c r="C25" s="17"/>
      <c r="D25" s="17"/>
      <c r="E25" s="18">
        <v>0</v>
      </c>
      <c r="F25" s="19">
        <v>0</v>
      </c>
      <c r="G25" s="18">
        <v>0</v>
      </c>
      <c r="H25" s="20">
        <f>SUM(E25:G25)</f>
        <v>0</v>
      </c>
      <c r="I25" s="25"/>
      <c r="N25" s="215"/>
      <c r="O25" s="216"/>
      <c r="P25" s="215"/>
      <c r="Q25" s="215"/>
      <c r="R25" s="215"/>
      <c r="S25" s="215"/>
    </row>
    <row r="26" spans="1:19" s="14" customFormat="1" ht="14.25" x14ac:dyDescent="0.3">
      <c r="A26" s="197" t="s">
        <v>178</v>
      </c>
      <c r="B26" s="17" t="s">
        <v>179</v>
      </c>
      <c r="C26" s="17"/>
      <c r="D26" s="17"/>
      <c r="E26" s="18">
        <v>0</v>
      </c>
      <c r="F26" s="19">
        <v>0</v>
      </c>
      <c r="G26" s="18">
        <v>0</v>
      </c>
      <c r="H26" s="20">
        <f t="shared" si="1"/>
        <v>0</v>
      </c>
      <c r="I26" s="25"/>
      <c r="N26" s="215"/>
      <c r="O26" s="215"/>
      <c r="P26" s="215"/>
      <c r="Q26" s="215"/>
      <c r="R26" s="215"/>
      <c r="S26" s="215"/>
    </row>
    <row r="27" spans="1:19" s="14" customFormat="1" ht="13.5" customHeight="1" x14ac:dyDescent="0.3">
      <c r="A27" s="197" t="s">
        <v>180</v>
      </c>
      <c r="B27" s="17" t="s">
        <v>181</v>
      </c>
      <c r="C27" s="17"/>
      <c r="D27" s="17"/>
      <c r="E27" s="18">
        <v>0</v>
      </c>
      <c r="F27" s="19">
        <v>0</v>
      </c>
      <c r="G27" s="18">
        <v>0</v>
      </c>
      <c r="H27" s="20">
        <f t="shared" si="1"/>
        <v>0</v>
      </c>
      <c r="I27" s="25"/>
      <c r="N27" s="215"/>
      <c r="O27" s="216"/>
      <c r="P27" s="215"/>
      <c r="Q27" s="215"/>
      <c r="R27" s="215"/>
      <c r="S27" s="215"/>
    </row>
    <row r="28" spans="1:19" s="14" customFormat="1" ht="14.25" x14ac:dyDescent="0.3">
      <c r="A28" s="197" t="s">
        <v>182</v>
      </c>
      <c r="B28" s="17" t="s">
        <v>182</v>
      </c>
      <c r="C28" s="17"/>
      <c r="D28" s="17"/>
      <c r="E28" s="18">
        <v>0</v>
      </c>
      <c r="F28" s="19">
        <v>0</v>
      </c>
      <c r="G28" s="18">
        <v>0</v>
      </c>
      <c r="H28" s="20">
        <f t="shared" si="1"/>
        <v>0</v>
      </c>
      <c r="I28" s="25"/>
      <c r="N28" s="215"/>
      <c r="O28" s="215"/>
      <c r="P28" s="215"/>
      <c r="Q28" s="215"/>
      <c r="R28" s="215"/>
      <c r="S28" s="215"/>
    </row>
    <row r="29" spans="1:19" s="14" customFormat="1" ht="14.25" x14ac:dyDescent="0.3">
      <c r="A29" s="197"/>
      <c r="B29" s="17" t="s">
        <v>183</v>
      </c>
      <c r="C29" s="17"/>
      <c r="D29" s="17"/>
      <c r="E29" s="18">
        <v>0</v>
      </c>
      <c r="F29" s="19">
        <v>0</v>
      </c>
      <c r="G29" s="18">
        <v>0</v>
      </c>
      <c r="H29" s="20">
        <f t="shared" si="1"/>
        <v>0</v>
      </c>
      <c r="I29" s="25"/>
      <c r="N29" s="215"/>
      <c r="O29" s="217"/>
      <c r="P29" s="215"/>
      <c r="Q29" s="215"/>
      <c r="R29" s="215"/>
      <c r="S29" s="215"/>
    </row>
    <row r="30" spans="1:19" s="14" customFormat="1" ht="14.25" x14ac:dyDescent="0.3">
      <c r="A30" s="197"/>
      <c r="B30" s="17" t="s">
        <v>184</v>
      </c>
      <c r="C30" s="17"/>
      <c r="D30" s="17"/>
      <c r="E30" s="18">
        <v>0</v>
      </c>
      <c r="F30" s="19">
        <v>0</v>
      </c>
      <c r="G30" s="18">
        <v>0</v>
      </c>
      <c r="H30" s="20">
        <f t="shared" si="1"/>
        <v>0</v>
      </c>
      <c r="I30" s="25"/>
      <c r="N30" s="215"/>
      <c r="O30" s="217"/>
      <c r="P30" s="215"/>
      <c r="Q30" s="215"/>
      <c r="R30" s="215"/>
      <c r="S30" s="215"/>
    </row>
    <row r="31" spans="1:19" s="14" customFormat="1" ht="14.25" x14ac:dyDescent="0.3">
      <c r="A31" s="197"/>
      <c r="B31" s="17" t="s">
        <v>185</v>
      </c>
      <c r="C31" s="17"/>
      <c r="D31" s="17"/>
      <c r="E31" s="18">
        <v>0</v>
      </c>
      <c r="F31" s="19">
        <v>0</v>
      </c>
      <c r="G31" s="18">
        <v>0</v>
      </c>
      <c r="H31" s="20">
        <f t="shared" si="1"/>
        <v>0</v>
      </c>
      <c r="I31" s="25"/>
      <c r="N31" s="215"/>
      <c r="O31" s="217"/>
      <c r="P31" s="215"/>
      <c r="Q31" s="215"/>
      <c r="R31" s="215"/>
      <c r="S31" s="215"/>
    </row>
    <row r="32" spans="1:19" s="31" customFormat="1" ht="14.25" x14ac:dyDescent="0.3">
      <c r="A32" s="197"/>
      <c r="B32" s="17" t="s">
        <v>186</v>
      </c>
      <c r="C32" s="17"/>
      <c r="D32" s="17"/>
      <c r="E32" s="18">
        <v>0</v>
      </c>
      <c r="F32" s="19">
        <v>0</v>
      </c>
      <c r="G32" s="18">
        <v>0</v>
      </c>
      <c r="H32" s="20">
        <f t="shared" si="1"/>
        <v>0</v>
      </c>
      <c r="I32" s="25"/>
      <c r="N32" s="217"/>
      <c r="O32" s="216"/>
      <c r="P32" s="217"/>
      <c r="Q32" s="217"/>
      <c r="R32" s="217"/>
      <c r="S32" s="217"/>
    </row>
    <row r="33" spans="1:19" s="31" customFormat="1" ht="14.25" x14ac:dyDescent="0.3">
      <c r="A33" s="197"/>
      <c r="B33" s="17" t="s">
        <v>187</v>
      </c>
      <c r="C33" s="17"/>
      <c r="D33" s="17"/>
      <c r="E33" s="18">
        <v>0</v>
      </c>
      <c r="F33" s="19">
        <v>0</v>
      </c>
      <c r="G33" s="18">
        <v>0</v>
      </c>
      <c r="H33" s="20">
        <f t="shared" si="1"/>
        <v>0</v>
      </c>
      <c r="I33" s="25"/>
      <c r="N33" s="217"/>
      <c r="O33" s="217"/>
      <c r="P33" s="217"/>
      <c r="Q33" s="217"/>
      <c r="R33" s="217"/>
      <c r="S33" s="217"/>
    </row>
    <row r="34" spans="1:19" s="31" customFormat="1" ht="14.25" x14ac:dyDescent="0.3">
      <c r="A34" s="197"/>
      <c r="B34" s="17" t="s">
        <v>188</v>
      </c>
      <c r="C34" s="17"/>
      <c r="D34" s="17"/>
      <c r="E34" s="18">
        <v>0</v>
      </c>
      <c r="F34" s="19">
        <v>0</v>
      </c>
      <c r="G34" s="18">
        <v>0</v>
      </c>
      <c r="H34" s="20">
        <f>SUM(E34:G34)</f>
        <v>0</v>
      </c>
      <c r="I34" s="25"/>
      <c r="N34" s="217"/>
      <c r="O34" s="217"/>
      <c r="P34" s="217"/>
      <c r="Q34" s="217"/>
      <c r="R34" s="217"/>
      <c r="S34" s="217"/>
    </row>
    <row r="35" spans="1:19" s="31" customFormat="1" ht="14.25" x14ac:dyDescent="0.3">
      <c r="A35" s="198"/>
      <c r="B35" s="17" t="s">
        <v>189</v>
      </c>
      <c r="C35" s="17"/>
      <c r="D35" s="17"/>
      <c r="E35" s="22">
        <v>0</v>
      </c>
      <c r="F35" s="23">
        <v>0</v>
      </c>
      <c r="G35" s="22">
        <v>0</v>
      </c>
      <c r="H35" s="24">
        <f t="shared" si="1"/>
        <v>0</v>
      </c>
      <c r="I35" s="188"/>
      <c r="N35" s="217"/>
      <c r="O35" s="217"/>
      <c r="P35" s="217"/>
      <c r="Q35" s="217"/>
      <c r="R35" s="217"/>
      <c r="S35" s="217"/>
    </row>
    <row r="36" spans="1:19" s="31" customFormat="1" ht="14.25" x14ac:dyDescent="0.3">
      <c r="A36" s="197"/>
      <c r="B36" s="17"/>
      <c r="C36" s="17"/>
      <c r="D36" s="17"/>
      <c r="E36" s="33"/>
      <c r="F36" s="33"/>
      <c r="G36" s="33"/>
      <c r="H36" s="199"/>
      <c r="I36" s="34" t="s">
        <v>190</v>
      </c>
      <c r="J36" s="35"/>
      <c r="N36" s="217"/>
      <c r="O36" s="217"/>
      <c r="P36" s="217"/>
      <c r="Q36" s="217"/>
      <c r="R36" s="217"/>
      <c r="S36" s="217"/>
    </row>
    <row r="37" spans="1:19" s="31" customFormat="1" ht="12.75" customHeight="1" x14ac:dyDescent="0.3">
      <c r="A37" s="196"/>
      <c r="B37" s="17" t="s">
        <v>173</v>
      </c>
      <c r="C37" s="17"/>
      <c r="D37" s="17"/>
      <c r="E37" s="28">
        <v>0</v>
      </c>
      <c r="F37" s="29">
        <v>0</v>
      </c>
      <c r="G37" s="28">
        <v>0</v>
      </c>
      <c r="H37" s="30">
        <f t="shared" si="1"/>
        <v>0</v>
      </c>
      <c r="I37" s="239"/>
      <c r="J37" s="240"/>
      <c r="N37" s="217"/>
      <c r="O37" s="217"/>
      <c r="P37" s="217"/>
      <c r="Q37" s="217"/>
      <c r="R37" s="217"/>
      <c r="S37" s="217"/>
    </row>
    <row r="38" spans="1:19" s="31" customFormat="1" ht="14.25" x14ac:dyDescent="0.3">
      <c r="A38" s="197"/>
      <c r="B38" s="17" t="s">
        <v>174</v>
      </c>
      <c r="C38" s="17"/>
      <c r="D38" s="17"/>
      <c r="E38" s="18">
        <v>0</v>
      </c>
      <c r="F38" s="19">
        <v>0</v>
      </c>
      <c r="G38" s="18">
        <v>0</v>
      </c>
      <c r="H38" s="20">
        <f t="shared" si="1"/>
        <v>0</v>
      </c>
      <c r="I38" s="239"/>
      <c r="J38" s="240"/>
      <c r="N38" s="217"/>
      <c r="O38" s="217"/>
      <c r="P38" s="217"/>
      <c r="Q38" s="217"/>
      <c r="R38" s="217"/>
      <c r="S38" s="217"/>
    </row>
    <row r="39" spans="1:19" s="31" customFormat="1" ht="14.25" x14ac:dyDescent="0.3">
      <c r="A39" s="197"/>
      <c r="B39" s="17" t="s">
        <v>175</v>
      </c>
      <c r="C39" s="17"/>
      <c r="D39" s="17"/>
      <c r="E39" s="18">
        <v>0</v>
      </c>
      <c r="F39" s="19">
        <v>0</v>
      </c>
      <c r="G39" s="18">
        <v>0</v>
      </c>
      <c r="H39" s="20">
        <f t="shared" si="1"/>
        <v>0</v>
      </c>
      <c r="I39" s="239"/>
      <c r="J39" s="240"/>
      <c r="N39" s="217"/>
      <c r="O39" s="217"/>
      <c r="P39" s="217"/>
      <c r="Q39" s="217"/>
      <c r="R39" s="217"/>
      <c r="S39" s="217"/>
    </row>
    <row r="40" spans="1:19" s="31" customFormat="1" ht="14.25" x14ac:dyDescent="0.3">
      <c r="A40" s="197"/>
      <c r="B40" s="17" t="s">
        <v>176</v>
      </c>
      <c r="C40" s="17"/>
      <c r="D40" s="17"/>
      <c r="E40" s="18">
        <v>0</v>
      </c>
      <c r="F40" s="19">
        <v>0</v>
      </c>
      <c r="G40" s="18">
        <v>0</v>
      </c>
      <c r="H40" s="20">
        <f t="shared" si="1"/>
        <v>0</v>
      </c>
      <c r="I40" s="239"/>
      <c r="J40" s="240"/>
      <c r="N40" s="217"/>
      <c r="O40" s="217"/>
      <c r="P40" s="217"/>
      <c r="Q40" s="217"/>
      <c r="R40" s="217"/>
      <c r="S40" s="217"/>
    </row>
    <row r="41" spans="1:19" s="31" customFormat="1" ht="14.25" x14ac:dyDescent="0.3">
      <c r="A41" s="197" t="s">
        <v>191</v>
      </c>
      <c r="B41" s="17" t="s">
        <v>177</v>
      </c>
      <c r="C41" s="17"/>
      <c r="D41" s="17"/>
      <c r="E41" s="18">
        <v>0</v>
      </c>
      <c r="F41" s="19">
        <v>0</v>
      </c>
      <c r="G41" s="18">
        <v>0</v>
      </c>
      <c r="H41" s="20">
        <f t="shared" si="1"/>
        <v>0</v>
      </c>
      <c r="I41" s="239"/>
      <c r="J41" s="240"/>
      <c r="N41" s="217"/>
      <c r="O41" s="217"/>
      <c r="P41" s="217"/>
      <c r="Q41" s="217"/>
      <c r="R41" s="217"/>
      <c r="S41" s="217"/>
    </row>
    <row r="42" spans="1:19" s="31" customFormat="1" ht="14.25" x14ac:dyDescent="0.3">
      <c r="A42" s="197" t="s">
        <v>192</v>
      </c>
      <c r="B42" s="17" t="s">
        <v>193</v>
      </c>
      <c r="C42" s="17"/>
      <c r="D42" s="17"/>
      <c r="E42" s="18">
        <v>0</v>
      </c>
      <c r="F42" s="19">
        <v>0</v>
      </c>
      <c r="G42" s="18">
        <v>0</v>
      </c>
      <c r="H42" s="20">
        <f t="shared" si="1"/>
        <v>0</v>
      </c>
      <c r="I42" s="239"/>
      <c r="J42" s="240"/>
    </row>
    <row r="43" spans="1:19" s="31" customFormat="1" ht="14.25" x14ac:dyDescent="0.3">
      <c r="A43" s="197" t="s">
        <v>182</v>
      </c>
      <c r="B43" s="17" t="s">
        <v>179</v>
      </c>
      <c r="C43" s="17"/>
      <c r="D43" s="17"/>
      <c r="E43" s="18">
        <v>0</v>
      </c>
      <c r="F43" s="19">
        <v>0</v>
      </c>
      <c r="G43" s="18">
        <v>0</v>
      </c>
      <c r="H43" s="20">
        <f t="shared" si="1"/>
        <v>0</v>
      </c>
      <c r="I43" s="239"/>
      <c r="J43" s="240"/>
    </row>
    <row r="44" spans="1:19" s="31" customFormat="1" ht="14.25" x14ac:dyDescent="0.3">
      <c r="A44" s="197"/>
      <c r="B44" s="17" t="s">
        <v>181</v>
      </c>
      <c r="C44" s="17"/>
      <c r="D44" s="17"/>
      <c r="E44" s="18">
        <v>0</v>
      </c>
      <c r="F44" s="19">
        <v>0</v>
      </c>
      <c r="G44" s="18">
        <v>0</v>
      </c>
      <c r="H44" s="20">
        <f t="shared" si="1"/>
        <v>0</v>
      </c>
      <c r="I44" s="239"/>
      <c r="J44" s="240"/>
    </row>
    <row r="45" spans="1:19" s="31" customFormat="1" ht="14.25" x14ac:dyDescent="0.3">
      <c r="A45" s="197"/>
      <c r="B45" s="17" t="s">
        <v>182</v>
      </c>
      <c r="C45" s="17"/>
      <c r="D45" s="17"/>
      <c r="E45" s="18">
        <v>0</v>
      </c>
      <c r="F45" s="19">
        <v>0</v>
      </c>
      <c r="G45" s="18">
        <v>0</v>
      </c>
      <c r="H45" s="20">
        <f t="shared" si="1"/>
        <v>0</v>
      </c>
      <c r="I45" s="239"/>
      <c r="J45" s="240"/>
    </row>
    <row r="46" spans="1:19" s="31" customFormat="1" ht="14.25" x14ac:dyDescent="0.3">
      <c r="A46" s="197"/>
      <c r="B46" s="17" t="s">
        <v>183</v>
      </c>
      <c r="C46" s="17"/>
      <c r="D46" s="17"/>
      <c r="E46" s="18">
        <v>0</v>
      </c>
      <c r="F46" s="19">
        <v>0</v>
      </c>
      <c r="G46" s="18">
        <v>0</v>
      </c>
      <c r="H46" s="20">
        <f t="shared" si="1"/>
        <v>0</v>
      </c>
      <c r="I46" s="239"/>
      <c r="J46" s="240"/>
    </row>
    <row r="47" spans="1:19" s="31" customFormat="1" ht="14.25" x14ac:dyDescent="0.3">
      <c r="A47" s="197"/>
      <c r="B47" s="17" t="s">
        <v>184</v>
      </c>
      <c r="C47" s="17"/>
      <c r="D47" s="17"/>
      <c r="E47" s="18">
        <v>0</v>
      </c>
      <c r="F47" s="19">
        <v>0</v>
      </c>
      <c r="G47" s="18">
        <v>0</v>
      </c>
      <c r="H47" s="20">
        <f t="shared" si="1"/>
        <v>0</v>
      </c>
      <c r="I47" s="239"/>
      <c r="J47" s="240"/>
    </row>
    <row r="48" spans="1:19" s="31" customFormat="1" ht="14.25" x14ac:dyDescent="0.3">
      <c r="A48" s="197"/>
      <c r="B48" s="17" t="s">
        <v>185</v>
      </c>
      <c r="C48" s="17"/>
      <c r="D48" s="17"/>
      <c r="E48" s="18">
        <v>0</v>
      </c>
      <c r="F48" s="19">
        <v>0</v>
      </c>
      <c r="G48" s="18">
        <v>0</v>
      </c>
      <c r="H48" s="20">
        <f t="shared" si="1"/>
        <v>0</v>
      </c>
      <c r="I48" s="239"/>
      <c r="J48" s="240"/>
    </row>
    <row r="49" spans="1:10" s="31" customFormat="1" ht="14.25" x14ac:dyDescent="0.3">
      <c r="A49" s="197"/>
      <c r="B49" s="17" t="s">
        <v>186</v>
      </c>
      <c r="C49" s="17"/>
      <c r="D49" s="17"/>
      <c r="E49" s="18">
        <v>0</v>
      </c>
      <c r="F49" s="19">
        <v>0</v>
      </c>
      <c r="G49" s="18">
        <v>0</v>
      </c>
      <c r="H49" s="20">
        <f t="shared" si="1"/>
        <v>0</v>
      </c>
      <c r="I49" s="239"/>
      <c r="J49" s="240"/>
    </row>
    <row r="50" spans="1:10" s="31" customFormat="1" ht="14.25" x14ac:dyDescent="0.3">
      <c r="A50" s="197"/>
      <c r="B50" s="17" t="s">
        <v>187</v>
      </c>
      <c r="C50" s="17"/>
      <c r="D50" s="17"/>
      <c r="E50" s="18">
        <v>0</v>
      </c>
      <c r="F50" s="19">
        <v>0</v>
      </c>
      <c r="G50" s="18">
        <v>0</v>
      </c>
      <c r="H50" s="20">
        <f t="shared" si="1"/>
        <v>0</v>
      </c>
      <c r="I50" s="239"/>
      <c r="J50" s="240"/>
    </row>
    <row r="51" spans="1:10" s="31" customFormat="1" ht="14.25" x14ac:dyDescent="0.3">
      <c r="A51" s="197"/>
      <c r="B51" s="17" t="s">
        <v>188</v>
      </c>
      <c r="C51" s="17"/>
      <c r="D51" s="17"/>
      <c r="E51" s="22">
        <v>0</v>
      </c>
      <c r="F51" s="23">
        <v>0</v>
      </c>
      <c r="G51" s="22">
        <v>0</v>
      </c>
      <c r="H51" s="24">
        <f t="shared" si="1"/>
        <v>0</v>
      </c>
      <c r="I51" s="239"/>
      <c r="J51" s="240"/>
    </row>
    <row r="52" spans="1:10" s="31" customFormat="1" ht="14.45" customHeight="1" x14ac:dyDescent="0.3">
      <c r="A52" s="200"/>
      <c r="B52" s="37"/>
      <c r="C52" s="38"/>
      <c r="D52" s="36"/>
      <c r="E52" s="33"/>
      <c r="F52" s="33"/>
      <c r="G52" s="241"/>
      <c r="H52" s="242"/>
      <c r="I52" s="39">
        <f>SUM(I37:I51)+I116</f>
        <v>0</v>
      </c>
      <c r="J52" s="243"/>
    </row>
    <row r="53" spans="1:10" s="31" customFormat="1" ht="14.25" x14ac:dyDescent="0.3">
      <c r="A53" s="201"/>
      <c r="B53" s="17" t="s">
        <v>194</v>
      </c>
      <c r="C53" s="17"/>
      <c r="D53" s="17"/>
      <c r="E53" s="28">
        <v>0</v>
      </c>
      <c r="F53" s="29">
        <v>0</v>
      </c>
      <c r="G53" s="28">
        <v>0</v>
      </c>
      <c r="H53" s="30">
        <f>SUM(E53:G53)</f>
        <v>0</v>
      </c>
      <c r="I53" s="21"/>
      <c r="J53" s="243"/>
    </row>
    <row r="54" spans="1:10" s="31" customFormat="1" ht="14.25" x14ac:dyDescent="0.3">
      <c r="A54" s="201"/>
      <c r="B54" s="17" t="s">
        <v>195</v>
      </c>
      <c r="C54" s="17"/>
      <c r="D54" s="17"/>
      <c r="E54" s="18">
        <v>0</v>
      </c>
      <c r="F54" s="19">
        <v>0</v>
      </c>
      <c r="G54" s="18">
        <v>0</v>
      </c>
      <c r="H54" s="20">
        <f t="shared" ref="H54:H67" si="2">SUM(E54:G54)</f>
        <v>0</v>
      </c>
      <c r="I54" s="21"/>
      <c r="J54" s="243"/>
    </row>
    <row r="55" spans="1:10" s="31" customFormat="1" ht="14.25" x14ac:dyDescent="0.3">
      <c r="A55" s="201"/>
      <c r="B55" s="17" t="s">
        <v>149</v>
      </c>
      <c r="C55" s="17"/>
      <c r="D55" s="17"/>
      <c r="E55" s="18">
        <v>0</v>
      </c>
      <c r="F55" s="19">
        <v>0</v>
      </c>
      <c r="G55" s="18">
        <v>0</v>
      </c>
      <c r="H55" s="20">
        <f t="shared" si="2"/>
        <v>0</v>
      </c>
      <c r="I55" s="21"/>
      <c r="J55" s="243"/>
    </row>
    <row r="56" spans="1:10" s="31" customFormat="1" ht="14.25" x14ac:dyDescent="0.3">
      <c r="A56" s="201"/>
      <c r="B56" s="17" t="s">
        <v>148</v>
      </c>
      <c r="C56" s="17"/>
      <c r="D56" s="17"/>
      <c r="E56" s="18">
        <v>0</v>
      </c>
      <c r="F56" s="19">
        <v>0</v>
      </c>
      <c r="G56" s="18">
        <v>0</v>
      </c>
      <c r="H56" s="20">
        <f t="shared" si="2"/>
        <v>0</v>
      </c>
      <c r="I56" s="21"/>
      <c r="J56" s="243"/>
    </row>
    <row r="57" spans="1:10" s="31" customFormat="1" ht="14.25" x14ac:dyDescent="0.3">
      <c r="A57" s="201"/>
      <c r="B57" s="17" t="s">
        <v>147</v>
      </c>
      <c r="C57" s="17"/>
      <c r="D57" s="17"/>
      <c r="E57" s="18">
        <v>0</v>
      </c>
      <c r="F57" s="19">
        <v>0</v>
      </c>
      <c r="G57" s="18">
        <v>0</v>
      </c>
      <c r="H57" s="20">
        <f t="shared" si="2"/>
        <v>0</v>
      </c>
      <c r="I57" s="21"/>
      <c r="J57" s="243"/>
    </row>
    <row r="58" spans="1:10" s="31" customFormat="1" ht="14.25" x14ac:dyDescent="0.3">
      <c r="A58" s="201" t="s">
        <v>196</v>
      </c>
      <c r="B58" s="17" t="s">
        <v>197</v>
      </c>
      <c r="C58" s="17"/>
      <c r="D58" s="17"/>
      <c r="E58" s="18">
        <v>0</v>
      </c>
      <c r="F58" s="19">
        <v>0</v>
      </c>
      <c r="G58" s="18">
        <v>0</v>
      </c>
      <c r="H58" s="20">
        <f t="shared" si="2"/>
        <v>0</v>
      </c>
      <c r="I58" s="21"/>
      <c r="J58" s="40"/>
    </row>
    <row r="59" spans="1:10" s="31" customFormat="1" ht="14.25" x14ac:dyDescent="0.3">
      <c r="A59" s="201" t="s">
        <v>198</v>
      </c>
      <c r="B59" s="17" t="s">
        <v>199</v>
      </c>
      <c r="C59" s="17"/>
      <c r="D59" s="17"/>
      <c r="E59" s="18">
        <v>0</v>
      </c>
      <c r="F59" s="19">
        <v>0</v>
      </c>
      <c r="G59" s="18">
        <v>0</v>
      </c>
      <c r="H59" s="20">
        <f t="shared" si="2"/>
        <v>0</v>
      </c>
      <c r="I59" s="21"/>
      <c r="J59" s="40"/>
    </row>
    <row r="60" spans="1:10" s="31" customFormat="1" ht="14.25" x14ac:dyDescent="0.3">
      <c r="A60" s="202" t="s">
        <v>200</v>
      </c>
      <c r="B60" s="17" t="s">
        <v>106</v>
      </c>
      <c r="C60" s="17"/>
      <c r="D60" s="17"/>
      <c r="E60" s="18">
        <v>0</v>
      </c>
      <c r="F60" s="19">
        <v>0</v>
      </c>
      <c r="G60" s="18">
        <v>0</v>
      </c>
      <c r="H60" s="20">
        <f t="shared" si="2"/>
        <v>0</v>
      </c>
      <c r="I60" s="21"/>
      <c r="J60" s="244"/>
    </row>
    <row r="61" spans="1:10" s="31" customFormat="1" ht="14.25" x14ac:dyDescent="0.3">
      <c r="A61" s="201" t="s">
        <v>201</v>
      </c>
      <c r="B61" s="17" t="s">
        <v>119</v>
      </c>
      <c r="C61" s="17"/>
      <c r="D61" s="17"/>
      <c r="E61" s="18">
        <v>0</v>
      </c>
      <c r="F61" s="19">
        <v>0</v>
      </c>
      <c r="G61" s="18">
        <v>0</v>
      </c>
      <c r="H61" s="20">
        <f t="shared" si="2"/>
        <v>0</v>
      </c>
      <c r="I61" s="21"/>
      <c r="J61" s="244"/>
    </row>
    <row r="62" spans="1:10" s="31" customFormat="1" ht="14.25" x14ac:dyDescent="0.3">
      <c r="A62" s="201"/>
      <c r="B62" s="17" t="s">
        <v>202</v>
      </c>
      <c r="C62" s="17"/>
      <c r="D62" s="17"/>
      <c r="E62" s="18">
        <v>0</v>
      </c>
      <c r="F62" s="19">
        <v>0</v>
      </c>
      <c r="G62" s="18">
        <v>0</v>
      </c>
      <c r="H62" s="20">
        <f t="shared" si="2"/>
        <v>0</v>
      </c>
      <c r="I62" s="21"/>
      <c r="J62" s="244"/>
    </row>
    <row r="63" spans="1:10" s="31" customFormat="1" ht="14.25" x14ac:dyDescent="0.3">
      <c r="A63" s="201"/>
      <c r="B63" s="17" t="s">
        <v>203</v>
      </c>
      <c r="C63" s="17"/>
      <c r="D63" s="17"/>
      <c r="E63" s="18">
        <v>0</v>
      </c>
      <c r="F63" s="19">
        <v>0</v>
      </c>
      <c r="G63" s="18">
        <v>0</v>
      </c>
      <c r="H63" s="20">
        <f t="shared" si="2"/>
        <v>0</v>
      </c>
      <c r="I63" s="21"/>
      <c r="J63" s="40"/>
    </row>
    <row r="64" spans="1:10" s="31" customFormat="1" ht="14.25" x14ac:dyDescent="0.3">
      <c r="A64" s="201"/>
      <c r="B64" s="17" t="s">
        <v>204</v>
      </c>
      <c r="C64" s="17"/>
      <c r="D64" s="17"/>
      <c r="E64" s="18">
        <v>0</v>
      </c>
      <c r="F64" s="19">
        <v>0</v>
      </c>
      <c r="G64" s="18">
        <v>0</v>
      </c>
      <c r="H64" s="20">
        <f t="shared" si="2"/>
        <v>0</v>
      </c>
      <c r="I64" s="21"/>
      <c r="J64" s="40"/>
    </row>
    <row r="65" spans="1:10" s="31" customFormat="1" ht="14.25" x14ac:dyDescent="0.3">
      <c r="A65" s="201"/>
      <c r="B65" s="17" t="s">
        <v>205</v>
      </c>
      <c r="C65" s="17"/>
      <c r="D65" s="17"/>
      <c r="E65" s="18">
        <v>0</v>
      </c>
      <c r="F65" s="19">
        <v>0</v>
      </c>
      <c r="G65" s="18">
        <v>0</v>
      </c>
      <c r="H65" s="20">
        <f t="shared" si="2"/>
        <v>0</v>
      </c>
      <c r="I65" s="21"/>
      <c r="J65" s="40"/>
    </row>
    <row r="66" spans="1:10" s="31" customFormat="1" ht="14.25" x14ac:dyDescent="0.3">
      <c r="A66" s="203"/>
      <c r="B66" s="17" t="s">
        <v>206</v>
      </c>
      <c r="C66" s="17"/>
      <c r="D66" s="17"/>
      <c r="E66" s="18">
        <v>0</v>
      </c>
      <c r="F66" s="19">
        <v>0</v>
      </c>
      <c r="G66" s="18">
        <v>0</v>
      </c>
      <c r="H66" s="20">
        <f t="shared" si="2"/>
        <v>0</v>
      </c>
      <c r="I66" s="21"/>
      <c r="J66" s="40"/>
    </row>
    <row r="67" spans="1:10" s="31" customFormat="1" ht="14.25" x14ac:dyDescent="0.3">
      <c r="A67" s="203"/>
      <c r="B67" s="17" t="s">
        <v>146</v>
      </c>
      <c r="C67" s="17"/>
      <c r="D67" s="17"/>
      <c r="E67" s="18">
        <v>0</v>
      </c>
      <c r="F67" s="19">
        <v>0</v>
      </c>
      <c r="G67" s="18">
        <v>0</v>
      </c>
      <c r="H67" s="20">
        <f t="shared" si="2"/>
        <v>0</v>
      </c>
      <c r="I67" s="21"/>
      <c r="J67" s="40"/>
    </row>
    <row r="68" spans="1:10" s="31" customFormat="1" ht="14.25" x14ac:dyDescent="0.3">
      <c r="A68" s="203"/>
      <c r="B68" s="17" t="s">
        <v>140</v>
      </c>
      <c r="C68" s="17"/>
      <c r="D68" s="17"/>
      <c r="E68" s="22">
        <v>0</v>
      </c>
      <c r="F68" s="23">
        <v>0</v>
      </c>
      <c r="G68" s="22">
        <v>0</v>
      </c>
      <c r="H68" s="24">
        <f>SUM(E68:G68)</f>
        <v>0</v>
      </c>
      <c r="I68" s="21"/>
      <c r="J68" s="40"/>
    </row>
    <row r="69" spans="1:10" ht="14.25" x14ac:dyDescent="0.3">
      <c r="A69" s="163" t="s">
        <v>207</v>
      </c>
      <c r="B69" s="160"/>
      <c r="C69" s="164"/>
      <c r="D69" s="165"/>
      <c r="E69" s="183">
        <f>SUM(E70:E78)</f>
        <v>0</v>
      </c>
      <c r="F69" s="183">
        <f>SUM(F70:F78)</f>
        <v>0</v>
      </c>
      <c r="G69" s="183">
        <f>SUM(G70:G78)</f>
        <v>0</v>
      </c>
      <c r="H69" s="183">
        <f>SUM(E69:G69)</f>
        <v>0</v>
      </c>
      <c r="I69" s="21"/>
      <c r="J69" s="15"/>
    </row>
    <row r="70" spans="1:10" s="14" customFormat="1" ht="14.25" x14ac:dyDescent="0.3">
      <c r="A70" s="191" t="s">
        <v>208</v>
      </c>
      <c r="B70" s="17" t="s">
        <v>209</v>
      </c>
      <c r="C70" s="17"/>
      <c r="D70" s="17"/>
      <c r="E70" s="28">
        <v>0</v>
      </c>
      <c r="F70" s="29">
        <v>0</v>
      </c>
      <c r="G70" s="28">
        <v>0</v>
      </c>
      <c r="H70" s="30">
        <f t="shared" ref="H70:H104" si="3">SUM(E70:G70)</f>
        <v>0</v>
      </c>
      <c r="I70" s="21"/>
      <c r="J70" s="41"/>
    </row>
    <row r="71" spans="1:10" s="14" customFormat="1" ht="14.25" x14ac:dyDescent="0.3">
      <c r="A71" s="191" t="s">
        <v>210</v>
      </c>
      <c r="B71" s="17" t="s">
        <v>211</v>
      </c>
      <c r="C71" s="17"/>
      <c r="D71" s="17"/>
      <c r="E71" s="18">
        <v>0</v>
      </c>
      <c r="F71" s="19">
        <v>0</v>
      </c>
      <c r="G71" s="18">
        <v>0</v>
      </c>
      <c r="H71" s="20">
        <f t="shared" si="3"/>
        <v>0</v>
      </c>
      <c r="I71" s="21"/>
      <c r="J71" s="41"/>
    </row>
    <row r="72" spans="1:10" s="14" customFormat="1" ht="14.25" x14ac:dyDescent="0.3">
      <c r="A72" s="191" t="s">
        <v>212</v>
      </c>
      <c r="B72" s="17" t="s">
        <v>213</v>
      </c>
      <c r="C72" s="17"/>
      <c r="D72" s="17"/>
      <c r="E72" s="18">
        <v>0</v>
      </c>
      <c r="F72" s="19">
        <v>0</v>
      </c>
      <c r="G72" s="18">
        <v>0</v>
      </c>
      <c r="H72" s="20">
        <f t="shared" si="3"/>
        <v>0</v>
      </c>
      <c r="I72" s="21"/>
      <c r="J72" s="41"/>
    </row>
    <row r="73" spans="1:10" s="14" customFormat="1" ht="14.25" x14ac:dyDescent="0.3">
      <c r="A73" s="191" t="s">
        <v>214</v>
      </c>
      <c r="B73" s="17" t="s">
        <v>215</v>
      </c>
      <c r="C73" s="17"/>
      <c r="D73" s="17"/>
      <c r="E73" s="18">
        <v>0</v>
      </c>
      <c r="F73" s="19">
        <v>0</v>
      </c>
      <c r="G73" s="18">
        <v>0</v>
      </c>
      <c r="H73" s="20">
        <f t="shared" si="3"/>
        <v>0</v>
      </c>
      <c r="I73" s="21"/>
      <c r="J73" s="41"/>
    </row>
    <row r="74" spans="1:10" s="14" customFormat="1" ht="14.25" x14ac:dyDescent="0.3">
      <c r="A74" s="191" t="s">
        <v>216</v>
      </c>
      <c r="B74" s="17" t="s">
        <v>217</v>
      </c>
      <c r="C74" s="17"/>
      <c r="D74" s="17"/>
      <c r="E74" s="18">
        <v>0</v>
      </c>
      <c r="F74" s="19">
        <v>0</v>
      </c>
      <c r="G74" s="18">
        <v>0</v>
      </c>
      <c r="H74" s="20">
        <f t="shared" si="3"/>
        <v>0</v>
      </c>
      <c r="I74" s="21"/>
      <c r="J74" s="41"/>
    </row>
    <row r="75" spans="1:10" s="14" customFormat="1" ht="14.25" x14ac:dyDescent="0.3">
      <c r="A75" s="204" t="s">
        <v>145</v>
      </c>
      <c r="B75" s="17" t="s">
        <v>218</v>
      </c>
      <c r="C75" s="17"/>
      <c r="D75" s="17"/>
      <c r="E75" s="18">
        <v>0</v>
      </c>
      <c r="F75" s="19">
        <v>0</v>
      </c>
      <c r="G75" s="18">
        <v>0</v>
      </c>
      <c r="H75" s="20">
        <f t="shared" si="3"/>
        <v>0</v>
      </c>
      <c r="I75" s="21"/>
      <c r="J75" s="41"/>
    </row>
    <row r="76" spans="1:10" s="14" customFormat="1" ht="14.25" x14ac:dyDescent="0.3">
      <c r="A76" s="191" t="s">
        <v>144</v>
      </c>
      <c r="B76" s="17" t="s">
        <v>219</v>
      </c>
      <c r="C76" s="17"/>
      <c r="D76" s="17"/>
      <c r="E76" s="18">
        <v>0</v>
      </c>
      <c r="F76" s="19">
        <v>0</v>
      </c>
      <c r="G76" s="18">
        <v>0</v>
      </c>
      <c r="H76" s="20">
        <f t="shared" si="3"/>
        <v>0</v>
      </c>
      <c r="I76" s="21"/>
      <c r="J76" s="41"/>
    </row>
    <row r="77" spans="1:10" s="14" customFormat="1" ht="14.25" x14ac:dyDescent="0.3">
      <c r="A77" s="204" t="s">
        <v>142</v>
      </c>
      <c r="B77" s="17" t="s">
        <v>143</v>
      </c>
      <c r="C77" s="17"/>
      <c r="D77" s="17"/>
      <c r="E77" s="18">
        <v>0</v>
      </c>
      <c r="F77" s="19">
        <v>0</v>
      </c>
      <c r="G77" s="18">
        <v>0</v>
      </c>
      <c r="H77" s="20">
        <f t="shared" si="3"/>
        <v>0</v>
      </c>
      <c r="I77" s="21"/>
      <c r="J77" s="41"/>
    </row>
    <row r="78" spans="1:10" s="14" customFormat="1" ht="14.25" x14ac:dyDescent="0.3">
      <c r="A78" s="191" t="s">
        <v>141</v>
      </c>
      <c r="B78" s="17" t="s">
        <v>140</v>
      </c>
      <c r="C78" s="17"/>
      <c r="D78" s="17"/>
      <c r="E78" s="22">
        <v>0</v>
      </c>
      <c r="F78" s="23">
        <v>0</v>
      </c>
      <c r="G78" s="22">
        <v>0</v>
      </c>
      <c r="H78" s="24">
        <f t="shared" si="3"/>
        <v>0</v>
      </c>
      <c r="I78" s="21"/>
      <c r="J78" s="41"/>
    </row>
    <row r="79" spans="1:10" ht="14.25" x14ac:dyDescent="0.3">
      <c r="A79" s="163" t="s">
        <v>220</v>
      </c>
      <c r="B79" s="160"/>
      <c r="C79" s="164"/>
      <c r="D79" s="162"/>
      <c r="E79" s="183">
        <f>SUM(E80:E87)</f>
        <v>0</v>
      </c>
      <c r="F79" s="183">
        <f>SUM(F80:F87)</f>
        <v>0</v>
      </c>
      <c r="G79" s="183">
        <f>SUM(G80:G87)</f>
        <v>0</v>
      </c>
      <c r="H79" s="183">
        <f>SUM(E79:G79)</f>
        <v>0</v>
      </c>
      <c r="I79" s="21"/>
      <c r="J79" s="15"/>
    </row>
    <row r="80" spans="1:10" s="14" customFormat="1" ht="14.25" x14ac:dyDescent="0.3">
      <c r="A80" s="191" t="s">
        <v>139</v>
      </c>
      <c r="B80" s="42" t="s">
        <v>138</v>
      </c>
      <c r="C80" s="42"/>
      <c r="D80" s="42"/>
      <c r="E80" s="28">
        <v>0</v>
      </c>
      <c r="F80" s="29">
        <v>0</v>
      </c>
      <c r="G80" s="28">
        <v>0</v>
      </c>
      <c r="H80" s="30">
        <f t="shared" si="3"/>
        <v>0</v>
      </c>
      <c r="I80" s="21"/>
      <c r="J80" s="41"/>
    </row>
    <row r="81" spans="1:10" s="14" customFormat="1" ht="14.25" x14ac:dyDescent="0.3">
      <c r="A81" s="191" t="s">
        <v>137</v>
      </c>
      <c r="B81" s="17" t="s">
        <v>136</v>
      </c>
      <c r="C81" s="17"/>
      <c r="D81" s="17"/>
      <c r="E81" s="18">
        <v>0</v>
      </c>
      <c r="F81" s="19">
        <v>0</v>
      </c>
      <c r="G81" s="18">
        <v>0</v>
      </c>
      <c r="H81" s="20">
        <f t="shared" si="3"/>
        <v>0</v>
      </c>
      <c r="I81" s="21"/>
      <c r="J81" s="41"/>
    </row>
    <row r="82" spans="1:10" s="14" customFormat="1" ht="14.25" x14ac:dyDescent="0.3">
      <c r="A82" s="205" t="s">
        <v>135</v>
      </c>
      <c r="B82" s="43" t="s">
        <v>134</v>
      </c>
      <c r="C82" s="43"/>
      <c r="D82" s="43"/>
      <c r="E82" s="18">
        <v>0</v>
      </c>
      <c r="F82" s="19">
        <v>0</v>
      </c>
      <c r="G82" s="18">
        <v>0</v>
      </c>
      <c r="H82" s="20">
        <f t="shared" si="3"/>
        <v>0</v>
      </c>
      <c r="I82" s="25"/>
      <c r="J82" s="244"/>
    </row>
    <row r="83" spans="1:10" s="14" customFormat="1" ht="14.25" x14ac:dyDescent="0.3">
      <c r="A83" s="205" t="s">
        <v>133</v>
      </c>
      <c r="B83" s="43" t="s">
        <v>221</v>
      </c>
      <c r="C83" s="43"/>
      <c r="D83" s="43"/>
      <c r="E83" s="18">
        <v>0</v>
      </c>
      <c r="F83" s="19">
        <v>0</v>
      </c>
      <c r="G83" s="18">
        <v>0</v>
      </c>
      <c r="H83" s="20">
        <f t="shared" si="3"/>
        <v>0</v>
      </c>
      <c r="I83" s="25"/>
      <c r="J83" s="244"/>
    </row>
    <row r="84" spans="1:10" s="14" customFormat="1" ht="14.25" x14ac:dyDescent="0.3">
      <c r="A84" s="191" t="s">
        <v>132</v>
      </c>
      <c r="B84" s="17" t="s">
        <v>222</v>
      </c>
      <c r="C84" s="17"/>
      <c r="D84" s="17"/>
      <c r="E84" s="18">
        <v>0</v>
      </c>
      <c r="F84" s="19">
        <v>0</v>
      </c>
      <c r="G84" s="18">
        <v>0</v>
      </c>
      <c r="H84" s="20">
        <f t="shared" si="3"/>
        <v>0</v>
      </c>
      <c r="I84" s="21"/>
      <c r="J84" s="41"/>
    </row>
    <row r="85" spans="1:10" s="14" customFormat="1" ht="14.25" x14ac:dyDescent="0.3">
      <c r="A85" s="191" t="s">
        <v>131</v>
      </c>
      <c r="B85" s="17" t="s">
        <v>223</v>
      </c>
      <c r="C85" s="17"/>
      <c r="D85" s="17"/>
      <c r="E85" s="18">
        <v>0</v>
      </c>
      <c r="F85" s="19">
        <v>0</v>
      </c>
      <c r="G85" s="18">
        <v>0</v>
      </c>
      <c r="H85" s="20">
        <f>SUM(E85:G85)</f>
        <v>0</v>
      </c>
      <c r="I85" s="21"/>
      <c r="J85" s="41"/>
    </row>
    <row r="86" spans="1:10" s="14" customFormat="1" ht="14.25" x14ac:dyDescent="0.3">
      <c r="A86" s="191" t="s">
        <v>130</v>
      </c>
      <c r="B86" s="17" t="s">
        <v>224</v>
      </c>
      <c r="C86" s="17"/>
      <c r="D86" s="17"/>
      <c r="E86" s="18">
        <v>0</v>
      </c>
      <c r="F86" s="19">
        <v>0</v>
      </c>
      <c r="G86" s="18">
        <v>0</v>
      </c>
      <c r="H86" s="20">
        <f t="shared" si="3"/>
        <v>0</v>
      </c>
      <c r="I86" s="21"/>
      <c r="J86" s="41"/>
    </row>
    <row r="87" spans="1:10" s="14" customFormat="1" ht="14.25" x14ac:dyDescent="0.3">
      <c r="A87" s="191" t="s">
        <v>225</v>
      </c>
      <c r="B87" s="17" t="s">
        <v>129</v>
      </c>
      <c r="C87" s="17"/>
      <c r="D87" s="17"/>
      <c r="E87" s="22">
        <v>0</v>
      </c>
      <c r="F87" s="23">
        <v>0</v>
      </c>
      <c r="G87" s="22">
        <v>0</v>
      </c>
      <c r="H87" s="24">
        <f>SUM(E87:G87)</f>
        <v>0</v>
      </c>
      <c r="I87" s="21"/>
      <c r="J87" s="41"/>
    </row>
    <row r="88" spans="1:10" s="14" customFormat="1" ht="14.25" x14ac:dyDescent="0.3">
      <c r="A88" s="166" t="s">
        <v>226</v>
      </c>
      <c r="B88" s="167"/>
      <c r="C88" s="164"/>
      <c r="D88" s="162"/>
      <c r="E88" s="183">
        <f>SUM(E89:E97)</f>
        <v>0</v>
      </c>
      <c r="F88" s="183">
        <f>SUM(F89:F97)</f>
        <v>0</v>
      </c>
      <c r="G88" s="183">
        <f>SUM(G89:G97)</f>
        <v>0</v>
      </c>
      <c r="H88" s="183">
        <f>SUM(E88:G88)</f>
        <v>0</v>
      </c>
      <c r="I88" s="21"/>
    </row>
    <row r="89" spans="1:10" s="14" customFormat="1" ht="15" customHeight="1" x14ac:dyDescent="0.3">
      <c r="A89" s="206" t="s">
        <v>227</v>
      </c>
      <c r="B89" s="177" t="s">
        <v>228</v>
      </c>
      <c r="C89" s="177"/>
      <c r="D89" s="177"/>
      <c r="E89" s="178">
        <v>0</v>
      </c>
      <c r="F89" s="178">
        <v>0</v>
      </c>
      <c r="G89" s="178">
        <v>0</v>
      </c>
      <c r="H89" s="207">
        <f t="shared" si="3"/>
        <v>0</v>
      </c>
      <c r="I89" s="21"/>
    </row>
    <row r="90" spans="1:10" s="14" customFormat="1" ht="14.25" x14ac:dyDescent="0.3">
      <c r="A90" s="208" t="s">
        <v>229</v>
      </c>
      <c r="B90" s="179" t="s">
        <v>230</v>
      </c>
      <c r="C90" s="179"/>
      <c r="D90" s="179"/>
      <c r="E90" s="180">
        <v>0</v>
      </c>
      <c r="F90" s="180">
        <v>0</v>
      </c>
      <c r="G90" s="180">
        <v>0</v>
      </c>
      <c r="H90" s="209">
        <f t="shared" si="3"/>
        <v>0</v>
      </c>
      <c r="I90" s="21"/>
    </row>
    <row r="91" spans="1:10" s="14" customFormat="1" ht="14.25" x14ac:dyDescent="0.3">
      <c r="A91" s="191" t="s">
        <v>128</v>
      </c>
      <c r="B91" s="17" t="s">
        <v>231</v>
      </c>
      <c r="C91" s="17"/>
      <c r="D91" s="17"/>
      <c r="E91" s="18">
        <v>0</v>
      </c>
      <c r="F91" s="18">
        <v>0</v>
      </c>
      <c r="G91" s="18">
        <v>0</v>
      </c>
      <c r="H91" s="209">
        <f t="shared" si="3"/>
        <v>0</v>
      </c>
      <c r="I91" s="21"/>
    </row>
    <row r="92" spans="1:10" s="14" customFormat="1" ht="14.25" x14ac:dyDescent="0.3">
      <c r="A92" s="192" t="s">
        <v>127</v>
      </c>
      <c r="B92" s="17" t="s">
        <v>126</v>
      </c>
      <c r="C92" s="17"/>
      <c r="D92" s="17"/>
      <c r="E92" s="18">
        <v>0</v>
      </c>
      <c r="F92" s="18">
        <v>0</v>
      </c>
      <c r="G92" s="18">
        <v>0</v>
      </c>
      <c r="H92" s="209">
        <f t="shared" si="3"/>
        <v>0</v>
      </c>
      <c r="I92" s="21"/>
    </row>
    <row r="93" spans="1:10" s="14" customFormat="1" ht="14.25" x14ac:dyDescent="0.3">
      <c r="A93" s="192" t="s">
        <v>125</v>
      </c>
      <c r="B93" s="17" t="s">
        <v>124</v>
      </c>
      <c r="C93" s="17"/>
      <c r="D93" s="17"/>
      <c r="E93" s="18">
        <v>0</v>
      </c>
      <c r="F93" s="18">
        <v>0</v>
      </c>
      <c r="G93" s="18">
        <v>0</v>
      </c>
      <c r="H93" s="209">
        <f>SUM(E93:G93)</f>
        <v>0</v>
      </c>
      <c r="I93" s="21"/>
    </row>
    <row r="94" spans="1:10" s="14" customFormat="1" ht="14.25" x14ac:dyDescent="0.3">
      <c r="A94" s="192" t="s">
        <v>123</v>
      </c>
      <c r="B94" s="17" t="s">
        <v>232</v>
      </c>
      <c r="C94" s="17"/>
      <c r="D94" s="17"/>
      <c r="E94" s="18">
        <v>0</v>
      </c>
      <c r="F94" s="18">
        <v>0</v>
      </c>
      <c r="G94" s="18">
        <v>0</v>
      </c>
      <c r="H94" s="209">
        <f t="shared" si="3"/>
        <v>0</v>
      </c>
      <c r="I94" s="21"/>
    </row>
    <row r="95" spans="1:10" s="14" customFormat="1" ht="14.25" x14ac:dyDescent="0.3">
      <c r="A95" s="192" t="s">
        <v>122</v>
      </c>
      <c r="B95" s="17" t="s">
        <v>121</v>
      </c>
      <c r="C95" s="17"/>
      <c r="D95" s="17"/>
      <c r="E95" s="18">
        <v>0</v>
      </c>
      <c r="F95" s="18">
        <v>0</v>
      </c>
      <c r="G95" s="18">
        <v>0</v>
      </c>
      <c r="H95" s="209">
        <f t="shared" si="3"/>
        <v>0</v>
      </c>
      <c r="I95" s="21"/>
    </row>
    <row r="96" spans="1:10" s="14" customFormat="1" ht="14.25" x14ac:dyDescent="0.3">
      <c r="A96" s="192" t="s">
        <v>120</v>
      </c>
      <c r="B96" s="17" t="s">
        <v>119</v>
      </c>
      <c r="C96" s="17"/>
      <c r="D96" s="17"/>
      <c r="E96" s="18">
        <v>0</v>
      </c>
      <c r="F96" s="18">
        <v>0</v>
      </c>
      <c r="G96" s="18">
        <v>0</v>
      </c>
      <c r="H96" s="209">
        <f t="shared" si="3"/>
        <v>0</v>
      </c>
      <c r="I96" s="21"/>
    </row>
    <row r="97" spans="1:10" s="14" customFormat="1" ht="14.25" x14ac:dyDescent="0.3">
      <c r="A97" s="191" t="s">
        <v>118</v>
      </c>
      <c r="B97" s="45" t="s">
        <v>233</v>
      </c>
      <c r="C97" s="17"/>
      <c r="D97" s="17"/>
      <c r="E97" s="22">
        <v>0</v>
      </c>
      <c r="F97" s="22">
        <v>0</v>
      </c>
      <c r="G97" s="22">
        <v>0</v>
      </c>
      <c r="H97" s="210">
        <f t="shared" si="3"/>
        <v>0</v>
      </c>
      <c r="I97" s="21"/>
    </row>
    <row r="98" spans="1:10" ht="14.25" x14ac:dyDescent="0.3">
      <c r="A98" s="166" t="s">
        <v>234</v>
      </c>
      <c r="B98" s="167"/>
      <c r="C98" s="164"/>
      <c r="D98" s="162"/>
      <c r="E98" s="183">
        <f>SUM(E99:E104)</f>
        <v>0</v>
      </c>
      <c r="F98" s="183">
        <f>SUM(F99:F104)</f>
        <v>0</v>
      </c>
      <c r="G98" s="183">
        <f>SUM(G99:G104)</f>
        <v>0</v>
      </c>
      <c r="H98" s="183">
        <f>SUM(E98:G98)</f>
        <v>0</v>
      </c>
      <c r="I98" s="21"/>
    </row>
    <row r="99" spans="1:10" s="14" customFormat="1" ht="14.25" x14ac:dyDescent="0.3">
      <c r="A99" s="193" t="s">
        <v>117</v>
      </c>
      <c r="B99" s="42" t="s">
        <v>116</v>
      </c>
      <c r="C99" s="42"/>
      <c r="D99" s="42"/>
      <c r="E99" s="28">
        <v>0</v>
      </c>
      <c r="F99" s="28">
        <v>0</v>
      </c>
      <c r="G99" s="28">
        <v>0</v>
      </c>
      <c r="H99" s="207">
        <f t="shared" si="3"/>
        <v>0</v>
      </c>
      <c r="I99" s="21"/>
    </row>
    <row r="100" spans="1:10" s="14" customFormat="1" ht="14.25" x14ac:dyDescent="0.3">
      <c r="A100" s="191" t="s">
        <v>115</v>
      </c>
      <c r="B100" s="17" t="s">
        <v>235</v>
      </c>
      <c r="C100" s="17"/>
      <c r="D100" s="17"/>
      <c r="E100" s="18">
        <v>0</v>
      </c>
      <c r="F100" s="18">
        <v>0</v>
      </c>
      <c r="G100" s="18">
        <v>0</v>
      </c>
      <c r="H100" s="209">
        <f t="shared" si="3"/>
        <v>0</v>
      </c>
      <c r="I100" s="21"/>
    </row>
    <row r="101" spans="1:10" s="48" customFormat="1" ht="14.25" x14ac:dyDescent="0.3">
      <c r="A101" s="211" t="s">
        <v>236</v>
      </c>
      <c r="B101" s="46" t="s">
        <v>237</v>
      </c>
      <c r="C101" s="47"/>
      <c r="D101" s="47"/>
      <c r="E101" s="18">
        <v>0</v>
      </c>
      <c r="F101" s="18">
        <v>0</v>
      </c>
      <c r="G101" s="18">
        <v>0</v>
      </c>
      <c r="H101" s="209">
        <f t="shared" si="3"/>
        <v>0</v>
      </c>
      <c r="I101" s="21"/>
    </row>
    <row r="102" spans="1:10" s="14" customFormat="1" ht="14.25" x14ac:dyDescent="0.3">
      <c r="A102" s="193" t="s">
        <v>238</v>
      </c>
      <c r="B102" s="17" t="s">
        <v>239</v>
      </c>
      <c r="C102" s="17"/>
      <c r="D102" s="17"/>
      <c r="E102" s="18">
        <v>0</v>
      </c>
      <c r="F102" s="18">
        <v>0</v>
      </c>
      <c r="G102" s="18">
        <v>0</v>
      </c>
      <c r="H102" s="209">
        <f t="shared" si="3"/>
        <v>0</v>
      </c>
      <c r="I102" s="21"/>
    </row>
    <row r="103" spans="1:10" s="14" customFormat="1" ht="14.25" x14ac:dyDescent="0.3">
      <c r="A103" s="193" t="s">
        <v>240</v>
      </c>
      <c r="B103" s="17" t="s">
        <v>241</v>
      </c>
      <c r="C103" s="17"/>
      <c r="D103" s="17"/>
      <c r="E103" s="18">
        <v>0</v>
      </c>
      <c r="F103" s="18">
        <v>0</v>
      </c>
      <c r="G103" s="18">
        <v>0</v>
      </c>
      <c r="H103" s="209">
        <f t="shared" si="3"/>
        <v>0</v>
      </c>
      <c r="I103" s="21"/>
    </row>
    <row r="104" spans="1:10" s="14" customFormat="1" ht="14.25" x14ac:dyDescent="0.3">
      <c r="A104" s="193" t="s">
        <v>242</v>
      </c>
      <c r="B104" s="17" t="s">
        <v>243</v>
      </c>
      <c r="C104" s="17"/>
      <c r="D104" s="17"/>
      <c r="E104" s="22">
        <v>0</v>
      </c>
      <c r="F104" s="22">
        <v>0</v>
      </c>
      <c r="G104" s="22">
        <v>0</v>
      </c>
      <c r="H104" s="210">
        <f t="shared" si="3"/>
        <v>0</v>
      </c>
      <c r="I104" s="21"/>
    </row>
    <row r="105" spans="1:10" ht="14.25" x14ac:dyDescent="0.3">
      <c r="A105" s="166" t="s">
        <v>114</v>
      </c>
      <c r="B105" s="167"/>
      <c r="C105" s="164"/>
      <c r="D105" s="162"/>
      <c r="E105" s="183">
        <f>SUM(E106:E111)</f>
        <v>0</v>
      </c>
      <c r="F105" s="183">
        <f>SUM(F106:F111)</f>
        <v>0</v>
      </c>
      <c r="G105" s="183">
        <f>SUM(G106:G111)</f>
        <v>0</v>
      </c>
      <c r="H105" s="183">
        <f>SUM(E105:G105)</f>
        <v>0</v>
      </c>
      <c r="I105" s="184" t="s">
        <v>190</v>
      </c>
      <c r="J105" s="35"/>
    </row>
    <row r="106" spans="1:10" s="14" customFormat="1" ht="14.25" x14ac:dyDescent="0.3">
      <c r="A106" s="191" t="s">
        <v>113</v>
      </c>
      <c r="B106" s="42" t="s">
        <v>244</v>
      </c>
      <c r="C106" s="42"/>
      <c r="D106" s="42"/>
      <c r="E106" s="28">
        <v>0</v>
      </c>
      <c r="F106" s="28">
        <v>0</v>
      </c>
      <c r="G106" s="28">
        <v>0</v>
      </c>
      <c r="H106" s="207">
        <f t="shared" ref="H106:H121" si="4">SUM(E106:G106)</f>
        <v>0</v>
      </c>
      <c r="I106" s="239"/>
      <c r="J106" s="240"/>
    </row>
    <row r="107" spans="1:10" s="14" customFormat="1" ht="14.25" x14ac:dyDescent="0.3">
      <c r="A107" s="191" t="s">
        <v>112</v>
      </c>
      <c r="B107" s="17" t="s">
        <v>245</v>
      </c>
      <c r="C107" s="17"/>
      <c r="D107" s="17"/>
      <c r="E107" s="18">
        <v>0</v>
      </c>
      <c r="F107" s="18">
        <v>0</v>
      </c>
      <c r="G107" s="18">
        <v>0</v>
      </c>
      <c r="H107" s="209">
        <f t="shared" si="4"/>
        <v>0</v>
      </c>
      <c r="I107" s="239"/>
      <c r="J107" s="240"/>
    </row>
    <row r="108" spans="1:10" s="14" customFormat="1" ht="14.25" x14ac:dyDescent="0.3">
      <c r="A108" s="191" t="s">
        <v>111</v>
      </c>
      <c r="B108" s="17" t="s">
        <v>246</v>
      </c>
      <c r="C108" s="17"/>
      <c r="D108" s="17"/>
      <c r="E108" s="18">
        <v>0</v>
      </c>
      <c r="F108" s="18">
        <v>0</v>
      </c>
      <c r="G108" s="18">
        <v>0</v>
      </c>
      <c r="H108" s="209">
        <f t="shared" si="4"/>
        <v>0</v>
      </c>
      <c r="I108" s="239"/>
      <c r="J108" s="240"/>
    </row>
    <row r="109" spans="1:10" s="14" customFormat="1" ht="14.25" x14ac:dyDescent="0.3">
      <c r="A109" s="191" t="s">
        <v>109</v>
      </c>
      <c r="B109" s="17" t="s">
        <v>110</v>
      </c>
      <c r="C109" s="17"/>
      <c r="D109" s="17"/>
      <c r="E109" s="18">
        <v>0</v>
      </c>
      <c r="F109" s="18">
        <v>0</v>
      </c>
      <c r="G109" s="18">
        <v>0</v>
      </c>
      <c r="H109" s="209">
        <f t="shared" si="4"/>
        <v>0</v>
      </c>
      <c r="I109" s="239"/>
      <c r="J109" s="240"/>
    </row>
    <row r="110" spans="1:10" s="14" customFormat="1" ht="14.25" x14ac:dyDescent="0.3">
      <c r="A110" s="191" t="s">
        <v>107</v>
      </c>
      <c r="B110" s="17" t="s">
        <v>108</v>
      </c>
      <c r="C110" s="17"/>
      <c r="D110" s="17"/>
      <c r="E110" s="18">
        <v>0</v>
      </c>
      <c r="F110" s="18">
        <v>0</v>
      </c>
      <c r="G110" s="18">
        <v>0</v>
      </c>
      <c r="H110" s="209">
        <f t="shared" si="4"/>
        <v>0</v>
      </c>
      <c r="I110" s="239"/>
      <c r="J110" s="240"/>
    </row>
    <row r="111" spans="1:10" s="14" customFormat="1" ht="14.25" x14ac:dyDescent="0.3">
      <c r="A111" s="191" t="s">
        <v>105</v>
      </c>
      <c r="B111" s="17" t="s">
        <v>104</v>
      </c>
      <c r="C111" s="17"/>
      <c r="D111" s="17"/>
      <c r="E111" s="22">
        <v>0</v>
      </c>
      <c r="F111" s="22">
        <v>0</v>
      </c>
      <c r="G111" s="22">
        <v>0</v>
      </c>
      <c r="H111" s="210">
        <f t="shared" si="4"/>
        <v>0</v>
      </c>
      <c r="I111" s="239"/>
      <c r="J111" s="240"/>
    </row>
    <row r="112" spans="1:10" ht="14.25" x14ac:dyDescent="0.3">
      <c r="A112" s="166" t="s">
        <v>247</v>
      </c>
      <c r="B112" s="167"/>
      <c r="C112" s="164"/>
      <c r="D112" s="162"/>
      <c r="E112" s="183">
        <f>SUM(E113:E121)</f>
        <v>0</v>
      </c>
      <c r="F112" s="183">
        <f>SUM(F113:F121)</f>
        <v>0</v>
      </c>
      <c r="G112" s="183">
        <f>SUM(G113:G121)</f>
        <v>0</v>
      </c>
      <c r="H112" s="183">
        <f>SUM(E112:G112)</f>
        <v>0</v>
      </c>
      <c r="I112" s="239"/>
      <c r="J112" s="240"/>
    </row>
    <row r="113" spans="1:10" s="14" customFormat="1" ht="14.25" x14ac:dyDescent="0.3">
      <c r="A113" s="212" t="s">
        <v>102</v>
      </c>
      <c r="B113" s="49" t="s">
        <v>248</v>
      </c>
      <c r="C113" s="42"/>
      <c r="D113" s="42"/>
      <c r="E113" s="28">
        <v>0</v>
      </c>
      <c r="F113" s="28">
        <v>0</v>
      </c>
      <c r="G113" s="28">
        <v>0</v>
      </c>
      <c r="H113" s="207">
        <f t="shared" si="4"/>
        <v>0</v>
      </c>
      <c r="I113" s="239"/>
      <c r="J113" s="240"/>
    </row>
    <row r="114" spans="1:10" s="14" customFormat="1" ht="14.25" x14ac:dyDescent="0.3">
      <c r="A114" s="213" t="s">
        <v>101</v>
      </c>
      <c r="B114" s="17" t="s">
        <v>249</v>
      </c>
      <c r="C114" s="17"/>
      <c r="D114" s="17"/>
      <c r="E114" s="18">
        <v>0</v>
      </c>
      <c r="F114" s="18">
        <v>0</v>
      </c>
      <c r="G114" s="18">
        <v>0</v>
      </c>
      <c r="H114" s="209">
        <f t="shared" si="4"/>
        <v>0</v>
      </c>
      <c r="I114" s="239"/>
      <c r="J114" s="240"/>
    </row>
    <row r="115" spans="1:10" s="14" customFormat="1" ht="14.25" x14ac:dyDescent="0.3">
      <c r="A115" s="191" t="s">
        <v>250</v>
      </c>
      <c r="B115" s="17" t="s">
        <v>251</v>
      </c>
      <c r="C115" s="17"/>
      <c r="D115" s="17"/>
      <c r="E115" s="18">
        <v>0</v>
      </c>
      <c r="F115" s="18">
        <v>0</v>
      </c>
      <c r="G115" s="18">
        <v>0</v>
      </c>
      <c r="H115" s="209">
        <f t="shared" si="4"/>
        <v>0</v>
      </c>
      <c r="I115" s="239"/>
      <c r="J115" s="240"/>
    </row>
    <row r="116" spans="1:10" s="14" customFormat="1" ht="12" customHeight="1" x14ac:dyDescent="0.3">
      <c r="A116" s="191" t="s">
        <v>100</v>
      </c>
      <c r="B116" s="50" t="s">
        <v>106</v>
      </c>
      <c r="C116" s="17"/>
      <c r="D116" s="17"/>
      <c r="E116" s="18">
        <v>0</v>
      </c>
      <c r="F116" s="18">
        <v>0</v>
      </c>
      <c r="G116" s="18">
        <v>0</v>
      </c>
      <c r="H116" s="209">
        <f t="shared" si="4"/>
        <v>0</v>
      </c>
      <c r="I116" s="239"/>
      <c r="J116" s="240"/>
    </row>
    <row r="117" spans="1:10" s="14" customFormat="1" ht="14.25" x14ac:dyDescent="0.3">
      <c r="A117" s="191" t="s">
        <v>99</v>
      </c>
      <c r="B117" s="17" t="s">
        <v>252</v>
      </c>
      <c r="C117" s="17"/>
      <c r="D117" s="17"/>
      <c r="E117" s="18">
        <v>0</v>
      </c>
      <c r="F117" s="18">
        <v>0</v>
      </c>
      <c r="G117" s="18">
        <v>0</v>
      </c>
      <c r="H117" s="209">
        <f t="shared" si="4"/>
        <v>0</v>
      </c>
      <c r="I117" s="239"/>
      <c r="J117" s="240"/>
    </row>
    <row r="118" spans="1:10" s="14" customFormat="1" ht="14.25" x14ac:dyDescent="0.3">
      <c r="A118" s="191" t="s">
        <v>98</v>
      </c>
      <c r="B118" s="17" t="s">
        <v>253</v>
      </c>
      <c r="C118" s="17"/>
      <c r="D118" s="17"/>
      <c r="E118" s="18">
        <v>0</v>
      </c>
      <c r="F118" s="18">
        <v>0</v>
      </c>
      <c r="G118" s="18">
        <v>0</v>
      </c>
      <c r="H118" s="209">
        <f t="shared" si="4"/>
        <v>0</v>
      </c>
      <c r="I118" s="239"/>
      <c r="J118" s="240"/>
    </row>
    <row r="119" spans="1:10" s="14" customFormat="1" ht="14.25" x14ac:dyDescent="0.3">
      <c r="A119" s="191" t="s">
        <v>96</v>
      </c>
      <c r="B119" s="17" t="s">
        <v>254</v>
      </c>
      <c r="C119" s="17"/>
      <c r="D119" s="17"/>
      <c r="E119" s="18">
        <v>0</v>
      </c>
      <c r="F119" s="18">
        <v>0</v>
      </c>
      <c r="G119" s="18">
        <v>0</v>
      </c>
      <c r="H119" s="209">
        <f t="shared" si="4"/>
        <v>0</v>
      </c>
      <c r="I119" s="189"/>
      <c r="J119" s="51"/>
    </row>
    <row r="120" spans="1:10" s="14" customFormat="1" ht="14.25" x14ac:dyDescent="0.3">
      <c r="A120" s="191" t="s">
        <v>95</v>
      </c>
      <c r="B120" s="17" t="s">
        <v>97</v>
      </c>
      <c r="C120" s="17"/>
      <c r="D120" s="17"/>
      <c r="E120" s="18">
        <v>0</v>
      </c>
      <c r="F120" s="18">
        <v>0</v>
      </c>
      <c r="G120" s="18">
        <v>0</v>
      </c>
      <c r="H120" s="209">
        <f t="shared" si="4"/>
        <v>0</v>
      </c>
      <c r="I120" s="239"/>
      <c r="J120" s="240"/>
    </row>
    <row r="121" spans="1:10" s="14" customFormat="1" ht="14.25" x14ac:dyDescent="0.3">
      <c r="A121" s="191" t="s">
        <v>255</v>
      </c>
      <c r="B121" s="38" t="s">
        <v>256</v>
      </c>
      <c r="C121" s="17"/>
      <c r="D121" s="17"/>
      <c r="E121" s="22">
        <v>0</v>
      </c>
      <c r="F121" s="22">
        <v>0</v>
      </c>
      <c r="G121" s="22">
        <v>0</v>
      </c>
      <c r="H121" s="210">
        <f t="shared" si="4"/>
        <v>0</v>
      </c>
      <c r="I121" s="239"/>
      <c r="J121" s="240"/>
    </row>
    <row r="122" spans="1:10" ht="14.25" x14ac:dyDescent="0.3">
      <c r="A122" s="166" t="s">
        <v>94</v>
      </c>
      <c r="B122" s="167"/>
      <c r="C122" s="164"/>
      <c r="D122" s="162"/>
      <c r="E122" s="183">
        <f>SUM(E123:E126)</f>
        <v>0</v>
      </c>
      <c r="F122" s="183">
        <f>SUM(F123:F126)</f>
        <v>0</v>
      </c>
      <c r="G122" s="183">
        <f>SUM(G123:G126)</f>
        <v>0</v>
      </c>
      <c r="H122" s="183">
        <f>SUM(E122:G122)</f>
        <v>0</v>
      </c>
      <c r="I122" s="21"/>
      <c r="J122" s="14"/>
    </row>
    <row r="123" spans="1:10" s="14" customFormat="1" ht="14.25" x14ac:dyDescent="0.3">
      <c r="A123" s="191" t="s">
        <v>93</v>
      </c>
      <c r="B123" s="52" t="s">
        <v>92</v>
      </c>
      <c r="C123" s="42"/>
      <c r="D123" s="42"/>
      <c r="E123" s="28">
        <v>0</v>
      </c>
      <c r="F123" s="28">
        <v>0</v>
      </c>
      <c r="G123" s="28">
        <v>0</v>
      </c>
      <c r="H123" s="207">
        <f t="shared" ref="H123:H126" si="5">SUM(E123:G123)</f>
        <v>0</v>
      </c>
      <c r="I123" s="21"/>
      <c r="J123" s="16"/>
    </row>
    <row r="124" spans="1:10" s="14" customFormat="1" ht="14.25" x14ac:dyDescent="0.3">
      <c r="A124" s="191" t="s">
        <v>91</v>
      </c>
      <c r="B124" s="53" t="s">
        <v>257</v>
      </c>
      <c r="C124" s="17"/>
      <c r="D124" s="17"/>
      <c r="E124" s="18">
        <v>0</v>
      </c>
      <c r="F124" s="18">
        <v>0</v>
      </c>
      <c r="G124" s="18">
        <v>0</v>
      </c>
      <c r="H124" s="209">
        <f t="shared" si="5"/>
        <v>0</v>
      </c>
      <c r="I124" s="21"/>
    </row>
    <row r="125" spans="1:10" s="14" customFormat="1" ht="14.25" x14ac:dyDescent="0.3">
      <c r="A125" s="191" t="s">
        <v>90</v>
      </c>
      <c r="B125" s="53" t="s">
        <v>258</v>
      </c>
      <c r="C125" s="17"/>
      <c r="D125" s="17"/>
      <c r="E125" s="18">
        <v>0</v>
      </c>
      <c r="F125" s="18">
        <v>0</v>
      </c>
      <c r="G125" s="18">
        <v>0</v>
      </c>
      <c r="H125" s="209">
        <f t="shared" si="5"/>
        <v>0</v>
      </c>
      <c r="I125" s="21"/>
    </row>
    <row r="126" spans="1:10" s="14" customFormat="1" ht="14.25" x14ac:dyDescent="0.3">
      <c r="A126" s="191" t="s">
        <v>89</v>
      </c>
      <c r="B126" s="53" t="s">
        <v>259</v>
      </c>
      <c r="C126" s="17"/>
      <c r="D126" s="17"/>
      <c r="E126" s="22">
        <v>0</v>
      </c>
      <c r="F126" s="22">
        <v>0</v>
      </c>
      <c r="G126" s="22">
        <v>0</v>
      </c>
      <c r="H126" s="210">
        <f t="shared" si="5"/>
        <v>0</v>
      </c>
      <c r="I126" s="21"/>
    </row>
    <row r="127" spans="1:10" ht="14.25" x14ac:dyDescent="0.3">
      <c r="A127" s="163" t="s">
        <v>88</v>
      </c>
      <c r="B127" s="160"/>
      <c r="C127" s="168"/>
      <c r="D127" s="162"/>
      <c r="E127" s="183">
        <f>E6+E16+E69+E79+E88+E98+E105+E112+E122</f>
        <v>0</v>
      </c>
      <c r="F127" s="183">
        <f>F6+F16+F69+F79+F88+F98+F105+F112+F122</f>
        <v>0</v>
      </c>
      <c r="G127" s="183">
        <f>G6+G16+G69+G79+G88+G98+G105+G112+G122</f>
        <v>0</v>
      </c>
      <c r="H127" s="183">
        <f>SUM(E127:G127)</f>
        <v>0</v>
      </c>
      <c r="I127" s="21"/>
      <c r="J127" s="14"/>
    </row>
    <row r="128" spans="1:10" s="14" customFormat="1" ht="14.25" x14ac:dyDescent="0.3">
      <c r="A128" s="197"/>
      <c r="B128" s="214"/>
      <c r="C128" s="44"/>
      <c r="D128" s="54" t="s">
        <v>87</v>
      </c>
      <c r="E128" s="28">
        <v>0</v>
      </c>
      <c r="F128" s="28">
        <v>0</v>
      </c>
      <c r="G128" s="28">
        <v>0</v>
      </c>
      <c r="H128" s="207">
        <f t="shared" ref="H128:H129" si="6">SUM(E128:G128)</f>
        <v>0</v>
      </c>
      <c r="I128" s="21"/>
      <c r="J128" s="16"/>
    </row>
    <row r="129" spans="1:10" s="14" customFormat="1" ht="14.25" x14ac:dyDescent="0.3">
      <c r="A129" s="197"/>
      <c r="B129" s="214"/>
      <c r="C129" s="214"/>
      <c r="D129" s="185" t="s">
        <v>260</v>
      </c>
      <c r="E129" s="22">
        <v>0</v>
      </c>
      <c r="F129" s="22">
        <v>0</v>
      </c>
      <c r="G129" s="22">
        <v>0</v>
      </c>
      <c r="H129" s="210">
        <f t="shared" si="6"/>
        <v>0</v>
      </c>
      <c r="I129" s="21"/>
    </row>
    <row r="130" spans="1:10" ht="14.25" x14ac:dyDescent="0.3">
      <c r="A130" s="163" t="s">
        <v>86</v>
      </c>
      <c r="B130" s="160"/>
      <c r="C130" s="160"/>
      <c r="D130" s="187"/>
      <c r="E130" s="186">
        <f>E127+E128+E129</f>
        <v>0</v>
      </c>
      <c r="F130" s="183">
        <f>F127+F128+F129</f>
        <v>0</v>
      </c>
      <c r="G130" s="183">
        <f>G127+G128+G129</f>
        <v>0</v>
      </c>
      <c r="H130" s="183">
        <f>H127+H128+H129</f>
        <v>0</v>
      </c>
      <c r="I130" s="21"/>
      <c r="J130" s="14"/>
    </row>
    <row r="131" spans="1:10" ht="16.5" x14ac:dyDescent="0.3">
      <c r="A131" s="55"/>
      <c r="B131" s="55"/>
      <c r="C131" s="55"/>
      <c r="D131" s="56"/>
      <c r="E131" s="16"/>
      <c r="F131" s="16"/>
      <c r="G131" s="16"/>
      <c r="H131" s="57"/>
      <c r="I131" s="58"/>
    </row>
    <row r="132" spans="1:10" ht="16.5" x14ac:dyDescent="0.3">
      <c r="A132" s="55"/>
      <c r="B132" s="55"/>
      <c r="C132" s="55"/>
      <c r="D132" s="56"/>
      <c r="E132" s="59"/>
      <c r="F132" s="59"/>
      <c r="G132" s="59"/>
      <c r="H132" s="59"/>
    </row>
    <row r="133" spans="1:10" x14ac:dyDescent="0.3">
      <c r="A133" s="60"/>
      <c r="B133" s="60"/>
      <c r="C133" s="60"/>
      <c r="D133" s="61"/>
      <c r="E133" s="62"/>
      <c r="F133" s="62"/>
      <c r="G133" s="62"/>
    </row>
    <row r="134" spans="1:10" x14ac:dyDescent="0.3">
      <c r="A134" s="60"/>
      <c r="B134" s="60"/>
      <c r="C134" s="60"/>
      <c r="D134" s="61"/>
      <c r="E134" s="62"/>
      <c r="F134" s="62"/>
      <c r="G134" s="62"/>
    </row>
    <row r="135" spans="1:10" x14ac:dyDescent="0.3">
      <c r="A135" s="60"/>
      <c r="B135" s="60"/>
      <c r="C135" s="60"/>
      <c r="D135" s="61"/>
      <c r="E135" s="62"/>
      <c r="F135" s="62"/>
      <c r="G135" s="62"/>
    </row>
    <row r="136" spans="1:10" x14ac:dyDescent="0.3">
      <c r="A136" s="60"/>
      <c r="B136" s="60"/>
      <c r="C136" s="60"/>
      <c r="D136" s="61"/>
      <c r="E136" s="62"/>
      <c r="F136" s="62"/>
      <c r="G136" s="62"/>
    </row>
    <row r="137" spans="1:10" s="62" customFormat="1" x14ac:dyDescent="0.3">
      <c r="A137" s="60"/>
      <c r="B137" s="60"/>
      <c r="C137" s="60"/>
      <c r="D137" s="61"/>
      <c r="I137" s="14"/>
      <c r="J137" s="16"/>
    </row>
    <row r="138" spans="1:10" s="62" customFormat="1" x14ac:dyDescent="0.3">
      <c r="A138" s="60"/>
      <c r="B138" s="60"/>
      <c r="C138" s="60"/>
      <c r="D138" s="61"/>
      <c r="I138" s="14"/>
    </row>
    <row r="139" spans="1:10" x14ac:dyDescent="0.3">
      <c r="J139" s="62"/>
    </row>
    <row r="147" spans="4:8" ht="14.25" x14ac:dyDescent="0.3">
      <c r="D147" s="16"/>
      <c r="E147" s="16"/>
      <c r="F147" s="16"/>
      <c r="G147" s="16"/>
      <c r="H147" s="16"/>
    </row>
    <row r="148" spans="4:8" ht="14.25" x14ac:dyDescent="0.3">
      <c r="D148" s="16"/>
      <c r="E148" s="16"/>
      <c r="F148" s="16"/>
      <c r="G148" s="16"/>
      <c r="H148" s="16"/>
    </row>
    <row r="149" spans="4:8" ht="14.25" x14ac:dyDescent="0.3">
      <c r="D149" s="16"/>
      <c r="E149" s="16"/>
      <c r="F149" s="16"/>
      <c r="G149" s="16"/>
      <c r="H149" s="16"/>
    </row>
    <row r="150" spans="4:8" ht="14.25" x14ac:dyDescent="0.3">
      <c r="D150" s="16"/>
      <c r="E150" s="16"/>
      <c r="F150" s="16"/>
      <c r="G150" s="16"/>
      <c r="H150" s="16"/>
    </row>
    <row r="151" spans="4:8" ht="14.25" x14ac:dyDescent="0.3">
      <c r="D151" s="16"/>
      <c r="E151" s="16"/>
      <c r="F151" s="16"/>
      <c r="G151" s="16"/>
      <c r="H151" s="16"/>
    </row>
    <row r="152" spans="4:8" ht="14.25" x14ac:dyDescent="0.3">
      <c r="D152" s="16"/>
      <c r="E152" s="16"/>
      <c r="F152" s="16"/>
      <c r="G152" s="16"/>
      <c r="H152" s="16"/>
    </row>
    <row r="153" spans="4:8" ht="14.25" x14ac:dyDescent="0.3">
      <c r="D153" s="16"/>
      <c r="E153" s="16"/>
      <c r="F153" s="16"/>
      <c r="G153" s="16"/>
      <c r="H153" s="16"/>
    </row>
    <row r="154" spans="4:8" ht="14.25" x14ac:dyDescent="0.3">
      <c r="D154" s="16"/>
      <c r="E154" s="16"/>
      <c r="F154" s="16"/>
      <c r="G154" s="16"/>
      <c r="H154" s="16"/>
    </row>
    <row r="155" spans="4:8" ht="14.25" x14ac:dyDescent="0.3">
      <c r="D155" s="16"/>
      <c r="E155" s="16"/>
      <c r="F155" s="16"/>
      <c r="G155" s="16"/>
      <c r="H155" s="16"/>
    </row>
    <row r="156" spans="4:8" ht="14.25" x14ac:dyDescent="0.3">
      <c r="D156" s="16"/>
      <c r="E156" s="16"/>
      <c r="F156" s="16"/>
      <c r="G156" s="16"/>
      <c r="H156" s="16"/>
    </row>
    <row r="157" spans="4:8" ht="14.25" x14ac:dyDescent="0.3">
      <c r="D157" s="16"/>
      <c r="E157" s="16"/>
      <c r="F157" s="16"/>
      <c r="G157" s="16"/>
      <c r="H157" s="16"/>
    </row>
  </sheetData>
  <sheetProtection selectLockedCells="1"/>
  <mergeCells count="39">
    <mergeCell ref="A4:D5"/>
    <mergeCell ref="I4:I5"/>
    <mergeCell ref="B2:I2"/>
    <mergeCell ref="A3:B3"/>
    <mergeCell ref="C3:E3"/>
    <mergeCell ref="I48:J48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110:J110"/>
    <mergeCell ref="I49:J49"/>
    <mergeCell ref="I50:J50"/>
    <mergeCell ref="I51:J51"/>
    <mergeCell ref="G52:H52"/>
    <mergeCell ref="J52:J57"/>
    <mergeCell ref="J60:J62"/>
    <mergeCell ref="J82:J83"/>
    <mergeCell ref="I106:J106"/>
    <mergeCell ref="I107:J107"/>
    <mergeCell ref="I108:J108"/>
    <mergeCell ref="I109:J109"/>
    <mergeCell ref="I117:J117"/>
    <mergeCell ref="I118:J118"/>
    <mergeCell ref="I120:J120"/>
    <mergeCell ref="I121:J121"/>
    <mergeCell ref="I111:J111"/>
    <mergeCell ref="I112:J112"/>
    <mergeCell ref="I113:J113"/>
    <mergeCell ref="I114:J114"/>
    <mergeCell ref="I115:J115"/>
    <mergeCell ref="I116:J116"/>
  </mergeCells>
  <printOptions horizontalCentered="1"/>
  <pageMargins left="0.25" right="0.25" top="0.75" bottom="0.75" header="0.3" footer="0.3"/>
  <pageSetup paperSize="9" scale="59" fitToHeight="2" orientation="portrait" r:id="rId1"/>
  <headerFooter alignWithMargins="0">
    <oddHeader>&amp;R&amp;"Century Gothic,Normal"DEPARTEMENT DE VAUCLUSE</oddHeader>
  </headerFooter>
  <rowBreaks count="1" manualBreakCount="1"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1:W439"/>
  <sheetViews>
    <sheetView showGridLines="0" tabSelected="1" view="pageLayout" zoomScaleNormal="70" zoomScaleSheetLayoutView="100" workbookViewId="0">
      <selection activeCell="B3" sqref="B3"/>
    </sheetView>
  </sheetViews>
  <sheetFormatPr baseColWidth="10" defaultColWidth="10.42578125" defaultRowHeight="14.25" x14ac:dyDescent="0.3"/>
  <cols>
    <col min="1" max="1" width="39.42578125" style="68" customWidth="1"/>
    <col min="2" max="2" width="39.7109375" style="68" customWidth="1"/>
    <col min="3" max="3" width="19.5703125" style="136" customWidth="1"/>
    <col min="4" max="4" width="19.140625" style="68" customWidth="1"/>
    <col min="5" max="5" width="14.5703125" style="137" customWidth="1"/>
    <col min="6" max="6" width="7.42578125" style="68" customWidth="1"/>
    <col min="7" max="16384" width="10.42578125" style="68"/>
  </cols>
  <sheetData>
    <row r="1" spans="1:23" ht="14.25" customHeight="1" x14ac:dyDescent="0.3">
      <c r="A1" s="144"/>
      <c r="B1" s="145"/>
      <c r="C1" s="146"/>
      <c r="D1" s="145"/>
      <c r="E1" s="147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23" ht="23.25" customHeight="1" x14ac:dyDescent="0.3">
      <c r="A2" s="252" t="s">
        <v>268</v>
      </c>
      <c r="B2" s="253"/>
      <c r="C2" s="253"/>
      <c r="D2" s="253"/>
      <c r="E2" s="254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ht="22.7" customHeight="1" x14ac:dyDescent="0.3">
      <c r="A3" s="172" t="s">
        <v>262</v>
      </c>
      <c r="B3" s="173"/>
      <c r="C3" s="174"/>
      <c r="D3" s="175" t="s">
        <v>263</v>
      </c>
      <c r="E3" s="176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</row>
    <row r="4" spans="1:23" ht="12" customHeight="1" x14ac:dyDescent="0.3">
      <c r="A4" s="138"/>
      <c r="B4" s="139"/>
      <c r="C4" s="140"/>
      <c r="D4" s="141"/>
      <c r="E4" s="139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</row>
    <row r="5" spans="1:23" ht="45.75" customHeight="1" x14ac:dyDescent="0.3">
      <c r="A5" s="255" t="s">
        <v>269</v>
      </c>
      <c r="B5" s="255"/>
      <c r="C5" s="255"/>
      <c r="D5" s="255"/>
      <c r="E5" s="25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</row>
    <row r="6" spans="1:23" ht="19.149999999999999" customHeight="1" x14ac:dyDescent="0.3">
      <c r="A6" s="142"/>
      <c r="B6" s="142"/>
      <c r="C6" s="142"/>
      <c r="D6" s="142"/>
      <c r="E6" s="142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</row>
    <row r="7" spans="1:23" ht="40.5" x14ac:dyDescent="0.3">
      <c r="A7" s="143"/>
      <c r="B7" s="148" t="s">
        <v>261</v>
      </c>
      <c r="C7" s="149" t="s">
        <v>10</v>
      </c>
      <c r="D7" s="150" t="s">
        <v>70</v>
      </c>
      <c r="E7" s="150" t="s">
        <v>69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</row>
    <row r="8" spans="1:23" x14ac:dyDescent="0.3">
      <c r="A8" s="69" t="s">
        <v>68</v>
      </c>
      <c r="B8" s="70"/>
      <c r="C8" s="71">
        <f>SUM(C9:C16)</f>
        <v>0</v>
      </c>
      <c r="D8" s="70"/>
      <c r="E8" s="72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</row>
    <row r="9" spans="1:23" x14ac:dyDescent="0.3">
      <c r="A9" s="73" t="s">
        <v>58</v>
      </c>
      <c r="B9" s="74"/>
      <c r="C9" s="75"/>
      <c r="D9" s="76"/>
      <c r="E9" s="77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</row>
    <row r="10" spans="1:23" x14ac:dyDescent="0.3">
      <c r="A10" s="238" t="s">
        <v>57</v>
      </c>
      <c r="B10" s="78"/>
      <c r="C10" s="79"/>
      <c r="D10" s="78"/>
      <c r="E10" s="78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</row>
    <row r="11" spans="1:23" x14ac:dyDescent="0.3">
      <c r="A11" s="73" t="s">
        <v>66</v>
      </c>
      <c r="B11" s="78"/>
      <c r="C11" s="75"/>
      <c r="D11" s="78"/>
      <c r="E11" s="77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</row>
    <row r="12" spans="1:23" x14ac:dyDescent="0.3">
      <c r="A12" s="73" t="s">
        <v>65</v>
      </c>
      <c r="B12" s="78"/>
      <c r="C12" s="75"/>
      <c r="D12" s="78"/>
      <c r="E12" s="77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</row>
    <row r="13" spans="1:23" x14ac:dyDescent="0.3">
      <c r="A13" s="73" t="s">
        <v>64</v>
      </c>
      <c r="B13" s="76"/>
      <c r="C13" s="75"/>
      <c r="D13" s="76"/>
      <c r="E13" s="77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</row>
    <row r="14" spans="1:23" x14ac:dyDescent="0.3">
      <c r="A14" s="73" t="s">
        <v>63</v>
      </c>
      <c r="B14" s="76"/>
      <c r="C14" s="75"/>
      <c r="D14" s="76"/>
      <c r="E14" s="77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</row>
    <row r="15" spans="1:23" x14ac:dyDescent="0.3">
      <c r="A15" s="73" t="s">
        <v>62</v>
      </c>
      <c r="B15" s="76"/>
      <c r="C15" s="75"/>
      <c r="D15" s="76"/>
      <c r="E15" s="77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</row>
    <row r="16" spans="1:23" x14ac:dyDescent="0.3">
      <c r="A16" s="73"/>
      <c r="B16" s="76"/>
      <c r="C16" s="75"/>
      <c r="D16" s="76"/>
      <c r="E16" s="77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</row>
    <row r="17" spans="1:23" x14ac:dyDescent="0.3">
      <c r="A17" s="69" t="s">
        <v>67</v>
      </c>
      <c r="B17" s="80"/>
      <c r="C17" s="71">
        <f>SUM(C18:C25)</f>
        <v>0</v>
      </c>
      <c r="D17" s="80"/>
      <c r="E17" s="81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</row>
    <row r="18" spans="1:23" x14ac:dyDescent="0.3">
      <c r="A18" s="73" t="s">
        <v>58</v>
      </c>
      <c r="B18" s="76"/>
      <c r="C18" s="75"/>
      <c r="D18" s="76"/>
      <c r="E18" s="77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</row>
    <row r="19" spans="1:23" x14ac:dyDescent="0.3">
      <c r="A19" s="73" t="s">
        <v>57</v>
      </c>
      <c r="B19" s="76"/>
      <c r="C19" s="75"/>
      <c r="D19" s="76"/>
      <c r="E19" s="77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</row>
    <row r="20" spans="1:23" x14ac:dyDescent="0.3">
      <c r="A20" s="73" t="s">
        <v>66</v>
      </c>
      <c r="B20" s="76"/>
      <c r="C20" s="75"/>
      <c r="D20" s="76"/>
      <c r="E20" s="77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</row>
    <row r="21" spans="1:23" x14ac:dyDescent="0.3">
      <c r="A21" s="73" t="s">
        <v>65</v>
      </c>
      <c r="B21" s="76"/>
      <c r="C21" s="75"/>
      <c r="D21" s="76"/>
      <c r="E21" s="77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</row>
    <row r="22" spans="1:23" x14ac:dyDescent="0.3">
      <c r="A22" s="73" t="s">
        <v>64</v>
      </c>
      <c r="B22" s="76"/>
      <c r="C22" s="75"/>
      <c r="D22" s="76"/>
      <c r="E22" s="77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</row>
    <row r="23" spans="1:23" x14ac:dyDescent="0.3">
      <c r="A23" s="73" t="s">
        <v>63</v>
      </c>
      <c r="B23" s="76"/>
      <c r="C23" s="75"/>
      <c r="D23" s="76"/>
      <c r="E23" s="77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</row>
    <row r="24" spans="1:23" x14ac:dyDescent="0.3">
      <c r="A24" s="73" t="s">
        <v>62</v>
      </c>
      <c r="B24" s="76"/>
      <c r="C24" s="75"/>
      <c r="D24" s="76"/>
      <c r="E24" s="77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</row>
    <row r="25" spans="1:23" x14ac:dyDescent="0.3">
      <c r="A25" s="73"/>
      <c r="B25" s="76"/>
      <c r="C25" s="75"/>
      <c r="D25" s="76"/>
      <c r="E25" s="77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</row>
    <row r="26" spans="1:23" x14ac:dyDescent="0.3">
      <c r="A26" s="69" t="s">
        <v>61</v>
      </c>
      <c r="B26" s="80"/>
      <c r="C26" s="71">
        <f>C27+C28</f>
        <v>0</v>
      </c>
      <c r="D26" s="80"/>
      <c r="E26" s="81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</row>
    <row r="27" spans="1:23" x14ac:dyDescent="0.3">
      <c r="A27" s="73" t="s">
        <v>58</v>
      </c>
      <c r="B27" s="76"/>
      <c r="C27" s="75"/>
      <c r="D27" s="76"/>
      <c r="E27" s="77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</row>
    <row r="28" spans="1:23" x14ac:dyDescent="0.3">
      <c r="A28" s="73" t="s">
        <v>57</v>
      </c>
      <c r="B28" s="76"/>
      <c r="C28" s="75"/>
      <c r="D28" s="76"/>
      <c r="E28" s="77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</row>
    <row r="29" spans="1:23" x14ac:dyDescent="0.3">
      <c r="A29" s="82" t="s">
        <v>56</v>
      </c>
      <c r="B29" s="76"/>
      <c r="C29" s="75"/>
      <c r="D29" s="76"/>
      <c r="E29" s="77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</row>
    <row r="30" spans="1:23" x14ac:dyDescent="0.3">
      <c r="A30" s="82" t="s">
        <v>55</v>
      </c>
      <c r="B30" s="76"/>
      <c r="C30" s="75"/>
      <c r="D30" s="76"/>
      <c r="E30" s="77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</row>
    <row r="31" spans="1:23" x14ac:dyDescent="0.3">
      <c r="A31" s="69" t="s">
        <v>60</v>
      </c>
      <c r="B31" s="80"/>
      <c r="C31" s="71">
        <f>C32+C33</f>
        <v>0</v>
      </c>
      <c r="D31" s="80"/>
      <c r="E31" s="81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</row>
    <row r="32" spans="1:23" x14ac:dyDescent="0.3">
      <c r="A32" s="73" t="s">
        <v>58</v>
      </c>
      <c r="B32" s="76"/>
      <c r="C32" s="75"/>
      <c r="D32" s="76"/>
      <c r="E32" s="77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</row>
    <row r="33" spans="1:23" x14ac:dyDescent="0.3">
      <c r="A33" s="73" t="s">
        <v>57</v>
      </c>
      <c r="B33" s="76"/>
      <c r="C33" s="75"/>
      <c r="D33" s="76"/>
      <c r="E33" s="77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</row>
    <row r="34" spans="1:23" x14ac:dyDescent="0.3">
      <c r="A34" s="82" t="s">
        <v>56</v>
      </c>
      <c r="B34" s="76"/>
      <c r="C34" s="75"/>
      <c r="D34" s="76"/>
      <c r="E34" s="77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</row>
    <row r="35" spans="1:23" x14ac:dyDescent="0.3">
      <c r="A35" s="82" t="s">
        <v>55</v>
      </c>
      <c r="B35" s="76"/>
      <c r="C35" s="75"/>
      <c r="D35" s="76"/>
      <c r="E35" s="77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</row>
    <row r="36" spans="1:23" x14ac:dyDescent="0.3">
      <c r="A36" s="69" t="s">
        <v>59</v>
      </c>
      <c r="B36" s="80"/>
      <c r="C36" s="71">
        <f>C37+C38</f>
        <v>0</v>
      </c>
      <c r="D36" s="80"/>
      <c r="E36" s="81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</row>
    <row r="37" spans="1:23" x14ac:dyDescent="0.3">
      <c r="A37" s="73" t="s">
        <v>58</v>
      </c>
      <c r="B37" s="76"/>
      <c r="C37" s="75"/>
      <c r="D37" s="76"/>
      <c r="E37" s="77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</row>
    <row r="38" spans="1:23" x14ac:dyDescent="0.3">
      <c r="A38" s="73" t="s">
        <v>57</v>
      </c>
      <c r="B38" s="76"/>
      <c r="C38" s="75"/>
      <c r="D38" s="76"/>
      <c r="E38" s="77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</row>
    <row r="39" spans="1:23" x14ac:dyDescent="0.3">
      <c r="A39" s="82" t="s">
        <v>56</v>
      </c>
      <c r="B39" s="76"/>
      <c r="C39" s="75"/>
      <c r="D39" s="76"/>
      <c r="E39" s="77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</row>
    <row r="40" spans="1:23" x14ac:dyDescent="0.3">
      <c r="A40" s="82" t="s">
        <v>55</v>
      </c>
      <c r="B40" s="76"/>
      <c r="C40" s="75"/>
      <c r="D40" s="76"/>
      <c r="E40" s="77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</row>
    <row r="41" spans="1:23" x14ac:dyDescent="0.3">
      <c r="A41" s="69" t="s">
        <v>54</v>
      </c>
      <c r="B41" s="80"/>
      <c r="C41" s="71">
        <f>SUM(C42:C51)</f>
        <v>0</v>
      </c>
      <c r="D41" s="80"/>
      <c r="E41" s="81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</row>
    <row r="42" spans="1:23" x14ac:dyDescent="0.3">
      <c r="A42" s="73" t="s">
        <v>53</v>
      </c>
      <c r="B42" s="83"/>
      <c r="C42" s="84"/>
      <c r="D42" s="76"/>
      <c r="E42" s="77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</row>
    <row r="43" spans="1:23" x14ac:dyDescent="0.3">
      <c r="A43" s="73" t="s">
        <v>52</v>
      </c>
      <c r="B43" s="76"/>
      <c r="C43" s="75"/>
      <c r="D43" s="76"/>
      <c r="E43" s="77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</row>
    <row r="44" spans="1:23" x14ac:dyDescent="0.3">
      <c r="A44" s="73" t="s">
        <v>51</v>
      </c>
      <c r="B44" s="76"/>
      <c r="C44" s="75"/>
      <c r="D44" s="76"/>
      <c r="E44" s="77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</row>
    <row r="45" spans="1:23" x14ac:dyDescent="0.3">
      <c r="A45" s="73" t="s">
        <v>50</v>
      </c>
      <c r="B45" s="76"/>
      <c r="C45" s="75"/>
      <c r="D45" s="76"/>
      <c r="E45" s="77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</row>
    <row r="46" spans="1:23" x14ac:dyDescent="0.3">
      <c r="A46" s="73" t="s">
        <v>49</v>
      </c>
      <c r="B46" s="76"/>
      <c r="C46" s="75"/>
      <c r="D46" s="76"/>
      <c r="E46" s="77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</row>
    <row r="47" spans="1:23" x14ac:dyDescent="0.3">
      <c r="A47" s="73" t="s">
        <v>48</v>
      </c>
      <c r="B47" s="76"/>
      <c r="C47" s="75"/>
      <c r="D47" s="76"/>
      <c r="E47" s="77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</row>
    <row r="48" spans="1:23" x14ac:dyDescent="0.3">
      <c r="A48" s="73" t="s">
        <v>29</v>
      </c>
      <c r="B48" s="76"/>
      <c r="C48" s="75"/>
      <c r="D48" s="76"/>
      <c r="E48" s="77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</row>
    <row r="49" spans="1:23" x14ac:dyDescent="0.3">
      <c r="A49" s="73" t="s">
        <v>29</v>
      </c>
      <c r="B49" s="76"/>
      <c r="C49" s="75"/>
      <c r="D49" s="76"/>
      <c r="E49" s="77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</row>
    <row r="50" spans="1:23" x14ac:dyDescent="0.3">
      <c r="A50" s="73" t="s">
        <v>29</v>
      </c>
      <c r="B50" s="76"/>
      <c r="C50" s="75"/>
      <c r="D50" s="76"/>
      <c r="E50" s="77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</row>
    <row r="51" spans="1:23" x14ac:dyDescent="0.3">
      <c r="A51" s="73" t="s">
        <v>29</v>
      </c>
      <c r="B51" s="76"/>
      <c r="C51" s="75"/>
      <c r="D51" s="76"/>
      <c r="E51" s="77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</row>
    <row r="52" spans="1:23" x14ac:dyDescent="0.3">
      <c r="A52" s="69" t="s">
        <v>47</v>
      </c>
      <c r="B52" s="80"/>
      <c r="C52" s="71">
        <f>SUM(C53:C63)</f>
        <v>0</v>
      </c>
      <c r="D52" s="80"/>
      <c r="E52" s="81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</row>
    <row r="53" spans="1:23" x14ac:dyDescent="0.3">
      <c r="A53" s="233" t="s">
        <v>46</v>
      </c>
      <c r="B53" s="83"/>
      <c r="C53" s="75"/>
      <c r="D53" s="76"/>
      <c r="E53" s="77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</row>
    <row r="54" spans="1:23" x14ac:dyDescent="0.3">
      <c r="A54" s="73" t="s">
        <v>45</v>
      </c>
      <c r="B54" s="83"/>
      <c r="C54" s="75"/>
      <c r="D54" s="76"/>
      <c r="E54" s="77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</row>
    <row r="55" spans="1:23" x14ac:dyDescent="0.3">
      <c r="A55" s="73" t="s">
        <v>44</v>
      </c>
      <c r="B55" s="83"/>
      <c r="C55" s="75"/>
      <c r="D55" s="76"/>
      <c r="E55" s="77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</row>
    <row r="56" spans="1:23" x14ac:dyDescent="0.3">
      <c r="A56" s="73" t="s">
        <v>43</v>
      </c>
      <c r="B56" s="83"/>
      <c r="C56" s="75"/>
      <c r="D56" s="76"/>
      <c r="E56" s="77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</row>
    <row r="57" spans="1:23" x14ac:dyDescent="0.3">
      <c r="A57" s="73" t="s">
        <v>42</v>
      </c>
      <c r="B57" s="83"/>
      <c r="C57" s="75"/>
      <c r="D57" s="76"/>
      <c r="E57" s="77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</row>
    <row r="58" spans="1:23" x14ac:dyDescent="0.3">
      <c r="A58" s="73" t="s">
        <v>41</v>
      </c>
      <c r="B58" s="83"/>
      <c r="C58" s="75"/>
      <c r="D58" s="76"/>
      <c r="E58" s="77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</row>
    <row r="59" spans="1:23" x14ac:dyDescent="0.3">
      <c r="A59" s="73" t="s">
        <v>40</v>
      </c>
      <c r="B59" s="83"/>
      <c r="C59" s="75"/>
      <c r="D59" s="76"/>
      <c r="E59" s="77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</row>
    <row r="60" spans="1:23" x14ac:dyDescent="0.3">
      <c r="A60" s="73" t="s">
        <v>39</v>
      </c>
      <c r="B60" s="83"/>
      <c r="C60" s="75"/>
      <c r="D60" s="76"/>
      <c r="E60" s="77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</row>
    <row r="61" spans="1:23" x14ac:dyDescent="0.3">
      <c r="A61" s="73" t="s">
        <v>38</v>
      </c>
      <c r="B61" s="83"/>
      <c r="C61" s="75"/>
      <c r="D61" s="76"/>
      <c r="E61" s="77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</row>
    <row r="62" spans="1:23" x14ac:dyDescent="0.3">
      <c r="A62" s="73" t="s">
        <v>29</v>
      </c>
      <c r="B62" s="83"/>
      <c r="C62" s="75"/>
      <c r="D62" s="76"/>
      <c r="E62" s="77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</row>
    <row r="63" spans="1:23" x14ac:dyDescent="0.3">
      <c r="A63" s="232" t="s">
        <v>29</v>
      </c>
      <c r="B63" s="83"/>
      <c r="C63" s="75"/>
      <c r="D63" s="76"/>
      <c r="E63" s="77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</row>
    <row r="64" spans="1:23" x14ac:dyDescent="0.3">
      <c r="A64" s="69" t="s">
        <v>37</v>
      </c>
      <c r="B64" s="80"/>
      <c r="C64" s="71">
        <f>SUM(C65:C68)</f>
        <v>0</v>
      </c>
      <c r="D64" s="80"/>
      <c r="E64" s="218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</row>
    <row r="65" spans="1:23" x14ac:dyDescent="0.3">
      <c r="A65" s="105"/>
      <c r="B65" s="219" t="s">
        <v>36</v>
      </c>
      <c r="C65" s="220"/>
      <c r="D65" s="221"/>
      <c r="E65" s="229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</row>
    <row r="66" spans="1:23" x14ac:dyDescent="0.3">
      <c r="A66" s="73"/>
      <c r="B66" s="85" t="s">
        <v>266</v>
      </c>
      <c r="C66" s="86"/>
      <c r="D66" s="76"/>
      <c r="E66" s="77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</row>
    <row r="67" spans="1:23" x14ac:dyDescent="0.3">
      <c r="A67" s="73" t="s">
        <v>29</v>
      </c>
      <c r="B67" s="76"/>
      <c r="C67" s="86"/>
      <c r="D67" s="76"/>
      <c r="E67" s="77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</row>
    <row r="68" spans="1:23" x14ac:dyDescent="0.3">
      <c r="A68" s="234" t="s">
        <v>29</v>
      </c>
      <c r="B68" s="235"/>
      <c r="C68" s="236"/>
      <c r="D68" s="235"/>
      <c r="E68" s="237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</row>
    <row r="69" spans="1:23" x14ac:dyDescent="0.3">
      <c r="A69" s="89" t="s">
        <v>35</v>
      </c>
      <c r="B69" s="90"/>
      <c r="C69" s="91">
        <f>SUM(C70:C73)</f>
        <v>0</v>
      </c>
      <c r="D69" s="92"/>
      <c r="E69" s="230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</row>
    <row r="70" spans="1:23" x14ac:dyDescent="0.3">
      <c r="A70" s="222"/>
      <c r="B70" s="223"/>
      <c r="C70" s="224"/>
      <c r="D70" s="223"/>
      <c r="E70" s="231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</row>
    <row r="71" spans="1:23" x14ac:dyDescent="0.3">
      <c r="A71" s="93"/>
      <c r="B71" s="76"/>
      <c r="C71" s="75"/>
      <c r="D71" s="76"/>
      <c r="E71" s="77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</row>
    <row r="72" spans="1:23" x14ac:dyDescent="0.3">
      <c r="A72" s="93"/>
      <c r="B72" s="76"/>
      <c r="C72" s="75"/>
      <c r="D72" s="225"/>
      <c r="E72" s="77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</row>
    <row r="73" spans="1:23" x14ac:dyDescent="0.3">
      <c r="A73" s="226"/>
      <c r="B73" s="87"/>
      <c r="C73" s="227"/>
      <c r="D73" s="228"/>
      <c r="E73" s="88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</row>
    <row r="74" spans="1:23" x14ac:dyDescent="0.3">
      <c r="A74" s="69" t="s">
        <v>16</v>
      </c>
      <c r="B74" s="80"/>
      <c r="C74" s="71">
        <f>SUM(C75:C86)</f>
        <v>0</v>
      </c>
      <c r="D74" s="80"/>
      <c r="E74" s="81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</row>
    <row r="75" spans="1:23" x14ac:dyDescent="0.3">
      <c r="A75" s="73" t="s">
        <v>34</v>
      </c>
      <c r="B75" s="76"/>
      <c r="C75" s="75"/>
      <c r="E75" s="77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</row>
    <row r="76" spans="1:23" x14ac:dyDescent="0.3">
      <c r="A76" s="73"/>
      <c r="B76" s="94"/>
      <c r="C76" s="95"/>
      <c r="D76" s="65"/>
      <c r="E76" s="96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</row>
    <row r="77" spans="1:23" x14ac:dyDescent="0.3">
      <c r="A77" s="73"/>
      <c r="B77" s="94"/>
      <c r="C77" s="95"/>
      <c r="D77" s="65"/>
      <c r="E77" s="96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</row>
    <row r="78" spans="1:23" x14ac:dyDescent="0.3">
      <c r="A78" s="73"/>
      <c r="B78" s="94"/>
      <c r="C78" s="95"/>
      <c r="D78" s="65"/>
      <c r="E78" s="96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</row>
    <row r="79" spans="1:23" x14ac:dyDescent="0.3">
      <c r="A79" s="73" t="s">
        <v>33</v>
      </c>
      <c r="B79" s="76"/>
      <c r="C79" s="75"/>
      <c r="E79" s="77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</row>
    <row r="80" spans="1:23" x14ac:dyDescent="0.3">
      <c r="A80" s="73" t="s">
        <v>32</v>
      </c>
      <c r="B80" s="76"/>
      <c r="C80" s="75"/>
      <c r="E80" s="77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</row>
    <row r="81" spans="1:23" x14ac:dyDescent="0.3">
      <c r="A81" s="73" t="s">
        <v>31</v>
      </c>
      <c r="B81" s="76"/>
      <c r="C81" s="75"/>
      <c r="D81" s="76"/>
      <c r="E81" s="77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</row>
    <row r="82" spans="1:23" x14ac:dyDescent="0.3">
      <c r="A82" s="73" t="s">
        <v>30</v>
      </c>
      <c r="B82" s="76"/>
      <c r="C82" s="75"/>
      <c r="D82" s="76"/>
      <c r="E82" s="77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</row>
    <row r="83" spans="1:23" x14ac:dyDescent="0.3">
      <c r="A83" s="73" t="s">
        <v>29</v>
      </c>
      <c r="B83" s="94"/>
      <c r="C83" s="95"/>
      <c r="D83" s="94"/>
      <c r="E83" s="96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</row>
    <row r="84" spans="1:23" x14ac:dyDescent="0.3">
      <c r="A84" s="73"/>
      <c r="B84" s="94"/>
      <c r="C84" s="95"/>
      <c r="D84" s="94"/>
      <c r="E84" s="96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</row>
    <row r="85" spans="1:23" x14ac:dyDescent="0.3">
      <c r="A85" s="73"/>
      <c r="B85" s="94"/>
      <c r="C85" s="95"/>
      <c r="D85" s="94"/>
      <c r="E85" s="96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</row>
    <row r="86" spans="1:23" x14ac:dyDescent="0.3">
      <c r="A86" s="73"/>
      <c r="B86" s="94"/>
      <c r="C86" s="95"/>
      <c r="D86" s="94"/>
      <c r="E86" s="96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</row>
    <row r="87" spans="1:23" x14ac:dyDescent="0.3">
      <c r="A87" s="97" t="s">
        <v>28</v>
      </c>
      <c r="B87" s="98" t="e">
        <f>C87/C122</f>
        <v>#DIV/0!</v>
      </c>
      <c r="C87" s="99">
        <f>C8+C17+C26+C31+C36+C41+C52+C64+C69+C74</f>
        <v>0</v>
      </c>
      <c r="D87" s="100"/>
      <c r="E87" s="101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</row>
    <row r="88" spans="1:23" x14ac:dyDescent="0.3">
      <c r="A88" s="102"/>
      <c r="B88" s="103"/>
      <c r="C88" s="104"/>
      <c r="D88" s="105"/>
      <c r="E88" s="106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</row>
    <row r="89" spans="1:23" x14ac:dyDescent="0.3">
      <c r="A89" s="107" t="s">
        <v>27</v>
      </c>
      <c r="B89" s="108" t="e">
        <f>(C52+C64)/C87</f>
        <v>#DIV/0!</v>
      </c>
      <c r="C89" s="109"/>
      <c r="D89" s="65"/>
      <c r="E89" s="67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</row>
    <row r="90" spans="1:23" s="110" customFormat="1" ht="16.5" x14ac:dyDescent="0.3">
      <c r="A90" s="107"/>
      <c r="B90" s="65"/>
      <c r="C90" s="109"/>
      <c r="D90" s="65"/>
      <c r="E90" s="67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</row>
    <row r="91" spans="1:23" ht="16.5" x14ac:dyDescent="0.3">
      <c r="A91" s="111" t="s">
        <v>26</v>
      </c>
      <c r="B91" s="112"/>
      <c r="C91" s="113"/>
      <c r="D91" s="114"/>
      <c r="E91" s="11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</row>
    <row r="92" spans="1:23" x14ac:dyDescent="0.3">
      <c r="A92" s="73" t="s">
        <v>25</v>
      </c>
      <c r="B92" s="76"/>
      <c r="C92" s="95"/>
      <c r="D92" s="94"/>
      <c r="E92" s="116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</row>
    <row r="93" spans="1:23" x14ac:dyDescent="0.3">
      <c r="A93" s="73" t="s">
        <v>20</v>
      </c>
      <c r="B93" s="76"/>
      <c r="C93" s="95"/>
      <c r="D93" s="94"/>
      <c r="E93" s="96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</row>
    <row r="94" spans="1:23" x14ac:dyDescent="0.3">
      <c r="A94" s="73" t="s">
        <v>19</v>
      </c>
      <c r="B94" s="76"/>
      <c r="C94" s="95"/>
      <c r="D94" s="94"/>
      <c r="E94" s="96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</row>
    <row r="95" spans="1:23" x14ac:dyDescent="0.3">
      <c r="A95" s="73" t="s">
        <v>18</v>
      </c>
      <c r="B95" s="76"/>
      <c r="C95" s="95"/>
      <c r="D95" s="94"/>
      <c r="E95" s="96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</row>
    <row r="96" spans="1:23" x14ac:dyDescent="0.3">
      <c r="A96" s="73" t="s">
        <v>17</v>
      </c>
      <c r="B96" s="76"/>
      <c r="C96" s="95"/>
      <c r="D96" s="94"/>
      <c r="E96" s="96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</row>
    <row r="97" spans="1:23" x14ac:dyDescent="0.3">
      <c r="A97" s="73" t="s">
        <v>16</v>
      </c>
      <c r="B97" s="76"/>
      <c r="C97" s="95"/>
      <c r="D97" s="94"/>
      <c r="E97" s="96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</row>
    <row r="98" spans="1:23" x14ac:dyDescent="0.3">
      <c r="A98" s="73" t="s">
        <v>15</v>
      </c>
      <c r="B98" s="76"/>
      <c r="C98" s="95"/>
      <c r="D98" s="94"/>
      <c r="E98" s="96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</row>
    <row r="99" spans="1:23" x14ac:dyDescent="0.3">
      <c r="A99" s="117"/>
      <c r="B99" s="118"/>
      <c r="C99" s="119"/>
      <c r="D99" s="94"/>
      <c r="E99" s="96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</row>
    <row r="100" spans="1:23" x14ac:dyDescent="0.3">
      <c r="A100" s="120" t="s">
        <v>24</v>
      </c>
      <c r="B100" s="121" t="e">
        <f>C100/C120</f>
        <v>#DIV/0!</v>
      </c>
      <c r="C100" s="122">
        <f>SUM(C92:C99)</f>
        <v>0</v>
      </c>
      <c r="D100" s="123"/>
      <c r="E100" s="124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</row>
    <row r="101" spans="1:23" x14ac:dyDescent="0.3">
      <c r="A101" s="73" t="s">
        <v>23</v>
      </c>
      <c r="B101" s="76"/>
      <c r="C101" s="75"/>
      <c r="D101" s="76"/>
      <c r="E101" s="77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</row>
    <row r="102" spans="1:23" x14ac:dyDescent="0.3">
      <c r="A102" s="73" t="s">
        <v>20</v>
      </c>
      <c r="B102" s="76"/>
      <c r="C102" s="75"/>
      <c r="D102" s="76"/>
      <c r="E102" s="77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</row>
    <row r="103" spans="1:23" x14ac:dyDescent="0.3">
      <c r="A103" s="73" t="s">
        <v>19</v>
      </c>
      <c r="B103" s="76"/>
      <c r="C103" s="75"/>
      <c r="D103" s="76"/>
      <c r="E103" s="77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</row>
    <row r="104" spans="1:23" x14ac:dyDescent="0.3">
      <c r="A104" s="73" t="s">
        <v>18</v>
      </c>
      <c r="B104" s="76"/>
      <c r="C104" s="75"/>
      <c r="D104" s="76"/>
      <c r="E104" s="77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</row>
    <row r="105" spans="1:23" x14ac:dyDescent="0.3">
      <c r="A105" s="73" t="s">
        <v>17</v>
      </c>
      <c r="B105" s="76"/>
      <c r="C105" s="75"/>
      <c r="D105" s="76"/>
      <c r="E105" s="77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</row>
    <row r="106" spans="1:23" x14ac:dyDescent="0.3">
      <c r="A106" s="73" t="s">
        <v>16</v>
      </c>
      <c r="B106" s="76"/>
      <c r="C106" s="75"/>
      <c r="D106" s="76"/>
      <c r="E106" s="77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</row>
    <row r="107" spans="1:23" x14ac:dyDescent="0.3">
      <c r="A107" s="73" t="s">
        <v>15</v>
      </c>
      <c r="B107" s="76"/>
      <c r="C107" s="75"/>
      <c r="D107" s="76"/>
      <c r="E107" s="77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</row>
    <row r="108" spans="1:23" x14ac:dyDescent="0.3">
      <c r="A108" s="73"/>
      <c r="B108" s="76"/>
      <c r="C108" s="75"/>
      <c r="D108" s="76"/>
      <c r="E108" s="77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</row>
    <row r="109" spans="1:23" x14ac:dyDescent="0.3">
      <c r="A109" s="120" t="s">
        <v>22</v>
      </c>
      <c r="B109" s="121" t="e">
        <f>C109/C120</f>
        <v>#DIV/0!</v>
      </c>
      <c r="C109" s="122">
        <f>SUM(C101:C108)</f>
        <v>0</v>
      </c>
      <c r="D109" s="123"/>
      <c r="E109" s="124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</row>
    <row r="110" spans="1:23" x14ac:dyDescent="0.3">
      <c r="A110" s="73" t="s">
        <v>21</v>
      </c>
      <c r="B110" s="76"/>
      <c r="C110" s="75"/>
      <c r="D110" s="76"/>
      <c r="E110" s="77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</row>
    <row r="111" spans="1:23" x14ac:dyDescent="0.3">
      <c r="A111" s="73" t="s">
        <v>20</v>
      </c>
      <c r="B111" s="76"/>
      <c r="C111" s="75"/>
      <c r="D111" s="76"/>
      <c r="E111" s="77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</row>
    <row r="112" spans="1:23" x14ac:dyDescent="0.3">
      <c r="A112" s="73" t="s">
        <v>19</v>
      </c>
      <c r="B112" s="76"/>
      <c r="C112" s="75"/>
      <c r="D112" s="76"/>
      <c r="E112" s="77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</row>
    <row r="113" spans="1:23" x14ac:dyDescent="0.3">
      <c r="A113" s="73" t="s">
        <v>18</v>
      </c>
      <c r="B113" s="76"/>
      <c r="C113" s="75"/>
      <c r="D113" s="76"/>
      <c r="E113" s="77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</row>
    <row r="114" spans="1:23" x14ac:dyDescent="0.3">
      <c r="A114" s="73" t="s">
        <v>17</v>
      </c>
      <c r="B114" s="76"/>
      <c r="C114" s="75"/>
      <c r="D114" s="76"/>
      <c r="E114" s="77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</row>
    <row r="115" spans="1:23" x14ac:dyDescent="0.3">
      <c r="A115" s="73" t="s">
        <v>16</v>
      </c>
      <c r="B115" s="76"/>
      <c r="C115" s="75"/>
      <c r="D115" s="76"/>
      <c r="E115" s="77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</row>
    <row r="116" spans="1:23" x14ac:dyDescent="0.3">
      <c r="A116" s="73" t="s">
        <v>15</v>
      </c>
      <c r="B116" s="76"/>
      <c r="C116" s="75"/>
      <c r="D116" s="76"/>
      <c r="E116" s="77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</row>
    <row r="117" spans="1:23" x14ac:dyDescent="0.3">
      <c r="A117" s="73"/>
      <c r="B117" s="76"/>
      <c r="C117" s="75"/>
      <c r="D117" s="76"/>
      <c r="E117" s="77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</row>
    <row r="118" spans="1:23" x14ac:dyDescent="0.3">
      <c r="A118" s="120" t="s">
        <v>14</v>
      </c>
      <c r="B118" s="121" t="e">
        <f>C118/C120</f>
        <v>#DIV/0!</v>
      </c>
      <c r="C118" s="122">
        <f>SUM(C110:C117)</f>
        <v>0</v>
      </c>
      <c r="D118" s="123"/>
      <c r="E118" s="124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</row>
    <row r="119" spans="1:23" s="110" customFormat="1" ht="16.5" x14ac:dyDescent="0.3">
      <c r="A119" s="114"/>
      <c r="B119" s="65"/>
      <c r="C119" s="109"/>
      <c r="D119" s="65"/>
      <c r="E119" s="67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</row>
    <row r="120" spans="1:23" s="110" customFormat="1" ht="16.5" x14ac:dyDescent="0.3">
      <c r="A120" s="125" t="s">
        <v>13</v>
      </c>
      <c r="B120" s="126" t="e">
        <f>C120/C122</f>
        <v>#DIV/0!</v>
      </c>
      <c r="C120" s="127">
        <f>C100+C109+C118</f>
        <v>0</v>
      </c>
      <c r="D120" s="128"/>
      <c r="E120" s="129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</row>
    <row r="121" spans="1:23" s="110" customFormat="1" ht="16.5" x14ac:dyDescent="0.3">
      <c r="A121" s="130"/>
      <c r="B121" s="130"/>
      <c r="C121" s="131"/>
      <c r="D121" s="130"/>
      <c r="E121" s="132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</row>
    <row r="122" spans="1:23" ht="16.5" x14ac:dyDescent="0.3">
      <c r="A122" s="125" t="s">
        <v>12</v>
      </c>
      <c r="B122" s="128"/>
      <c r="C122" s="127">
        <f>C87+C120</f>
        <v>0</v>
      </c>
      <c r="D122" s="128"/>
      <c r="E122" s="129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</row>
    <row r="123" spans="1:23" x14ac:dyDescent="0.3">
      <c r="A123" s="133"/>
      <c r="B123" s="133"/>
      <c r="C123" s="134"/>
      <c r="D123" s="65"/>
      <c r="E123" s="67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</row>
    <row r="124" spans="1:23" x14ac:dyDescent="0.3">
      <c r="A124" s="65"/>
      <c r="B124" s="65"/>
      <c r="C124" s="66"/>
      <c r="D124" s="65"/>
      <c r="E124" s="67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</row>
    <row r="125" spans="1:23" x14ac:dyDescent="0.3">
      <c r="A125" s="65"/>
      <c r="B125" s="65"/>
      <c r="C125" s="66"/>
      <c r="D125" s="65"/>
      <c r="E125" s="67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</row>
    <row r="126" spans="1:23" x14ac:dyDescent="0.3">
      <c r="A126" s="65"/>
      <c r="B126" s="65"/>
      <c r="C126" s="66"/>
      <c r="D126" s="65"/>
      <c r="E126" s="67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</row>
    <row r="127" spans="1:23" x14ac:dyDescent="0.3">
      <c r="A127" s="65"/>
      <c r="B127" s="65"/>
      <c r="C127" s="66"/>
      <c r="D127" s="65"/>
      <c r="E127" s="67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</row>
    <row r="128" spans="1:23" x14ac:dyDescent="0.3">
      <c r="A128" s="65"/>
      <c r="B128" s="65"/>
      <c r="C128" s="66"/>
      <c r="D128" s="65"/>
      <c r="E128" s="67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</row>
    <row r="129" spans="1:23" x14ac:dyDescent="0.3">
      <c r="A129" s="65"/>
      <c r="B129" s="65"/>
      <c r="C129" s="66"/>
      <c r="D129" s="65"/>
      <c r="E129" s="67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</row>
    <row r="130" spans="1:23" x14ac:dyDescent="0.3">
      <c r="A130" s="65"/>
      <c r="B130" s="65"/>
      <c r="C130" s="66"/>
      <c r="D130" s="65"/>
      <c r="E130" s="67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</row>
    <row r="131" spans="1:23" x14ac:dyDescent="0.3">
      <c r="A131" s="65"/>
      <c r="B131" s="65"/>
      <c r="C131" s="66"/>
      <c r="D131" s="65"/>
      <c r="E131" s="67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</row>
    <row r="132" spans="1:23" x14ac:dyDescent="0.3">
      <c r="A132" s="65"/>
      <c r="B132" s="65"/>
      <c r="C132" s="66"/>
      <c r="D132" s="65"/>
      <c r="E132" s="67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</row>
    <row r="133" spans="1:23" x14ac:dyDescent="0.3">
      <c r="A133" s="65"/>
      <c r="B133" s="65"/>
      <c r="C133" s="66"/>
      <c r="D133" s="65"/>
      <c r="E133" s="67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</row>
    <row r="134" spans="1:23" x14ac:dyDescent="0.3">
      <c r="A134" s="65"/>
      <c r="B134" s="65"/>
      <c r="C134" s="66"/>
      <c r="D134" s="65"/>
      <c r="E134" s="67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</row>
    <row r="135" spans="1:23" x14ac:dyDescent="0.3">
      <c r="A135" s="65"/>
      <c r="B135" s="65"/>
      <c r="C135" s="66"/>
      <c r="D135" s="65"/>
      <c r="E135" s="67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</row>
    <row r="136" spans="1:23" x14ac:dyDescent="0.3">
      <c r="A136" s="65"/>
      <c r="B136" s="65"/>
      <c r="C136" s="66"/>
      <c r="D136" s="65"/>
      <c r="E136" s="67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</row>
    <row r="137" spans="1:23" x14ac:dyDescent="0.3">
      <c r="A137" s="65"/>
      <c r="B137" s="65"/>
      <c r="C137" s="66"/>
      <c r="D137" s="65"/>
      <c r="E137" s="67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</row>
    <row r="138" spans="1:23" x14ac:dyDescent="0.3">
      <c r="A138" s="65"/>
      <c r="B138" s="65"/>
      <c r="C138" s="66"/>
      <c r="D138" s="65"/>
      <c r="E138" s="67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</row>
    <row r="139" spans="1:23" x14ac:dyDescent="0.3">
      <c r="A139" s="65"/>
      <c r="B139" s="65"/>
      <c r="C139" s="66"/>
      <c r="D139" s="65"/>
      <c r="E139" s="67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</row>
    <row r="140" spans="1:23" x14ac:dyDescent="0.3">
      <c r="A140" s="65"/>
      <c r="B140" s="65"/>
      <c r="C140" s="66"/>
      <c r="D140" s="65"/>
      <c r="E140" s="67"/>
    </row>
    <row r="141" spans="1:23" x14ac:dyDescent="0.3">
      <c r="A141" s="65"/>
      <c r="B141" s="65"/>
      <c r="C141" s="66"/>
      <c r="D141" s="65"/>
      <c r="E141" s="67"/>
    </row>
    <row r="142" spans="1:23" x14ac:dyDescent="0.3">
      <c r="A142" s="65"/>
      <c r="B142" s="65"/>
      <c r="C142" s="66"/>
      <c r="D142" s="65"/>
      <c r="E142" s="67"/>
    </row>
    <row r="143" spans="1:23" x14ac:dyDescent="0.3">
      <c r="A143" s="65"/>
      <c r="B143" s="65"/>
      <c r="C143" s="66"/>
      <c r="D143" s="65"/>
      <c r="E143" s="67"/>
    </row>
    <row r="144" spans="1:23" x14ac:dyDescent="0.3">
      <c r="A144" s="65"/>
      <c r="B144" s="65"/>
      <c r="C144" s="66"/>
      <c r="D144" s="65"/>
      <c r="E144" s="67"/>
    </row>
    <row r="145" spans="1:5" x14ac:dyDescent="0.3">
      <c r="A145" s="65"/>
      <c r="B145" s="65"/>
      <c r="C145" s="66"/>
      <c r="D145" s="65"/>
      <c r="E145" s="67"/>
    </row>
    <row r="146" spans="1:5" x14ac:dyDescent="0.3">
      <c r="A146" s="65"/>
      <c r="B146" s="65"/>
      <c r="C146" s="66"/>
      <c r="D146" s="65"/>
      <c r="E146" s="67"/>
    </row>
    <row r="147" spans="1:5" x14ac:dyDescent="0.3">
      <c r="A147" s="65"/>
      <c r="B147" s="65"/>
      <c r="C147" s="66"/>
      <c r="D147" s="65"/>
      <c r="E147" s="67"/>
    </row>
    <row r="148" spans="1:5" ht="16.5" x14ac:dyDescent="0.3">
      <c r="A148" s="65"/>
      <c r="B148" s="65"/>
      <c r="C148" s="135"/>
      <c r="D148" s="65"/>
      <c r="E148" s="67"/>
    </row>
    <row r="149" spans="1:5" x14ac:dyDescent="0.3">
      <c r="A149" s="65"/>
      <c r="B149" s="65"/>
      <c r="C149" s="66"/>
      <c r="D149" s="65"/>
      <c r="E149" s="67"/>
    </row>
    <row r="150" spans="1:5" x14ac:dyDescent="0.3">
      <c r="A150" s="65"/>
      <c r="B150" s="65"/>
      <c r="C150" s="66"/>
      <c r="D150" s="65"/>
      <c r="E150" s="67"/>
    </row>
    <row r="151" spans="1:5" x14ac:dyDescent="0.3">
      <c r="A151" s="65"/>
      <c r="B151" s="65"/>
      <c r="C151" s="66"/>
      <c r="D151" s="65"/>
      <c r="E151" s="67"/>
    </row>
    <row r="152" spans="1:5" x14ac:dyDescent="0.3">
      <c r="A152" s="65"/>
      <c r="B152" s="65"/>
      <c r="C152" s="66"/>
      <c r="D152" s="65"/>
      <c r="E152" s="67"/>
    </row>
    <row r="153" spans="1:5" x14ac:dyDescent="0.3">
      <c r="A153" s="65"/>
      <c r="B153" s="65"/>
      <c r="C153" s="66"/>
      <c r="D153" s="65"/>
      <c r="E153" s="67"/>
    </row>
    <row r="154" spans="1:5" x14ac:dyDescent="0.3">
      <c r="A154" s="65"/>
      <c r="B154" s="65"/>
      <c r="C154" s="66"/>
      <c r="D154" s="65"/>
      <c r="E154" s="67"/>
    </row>
    <row r="155" spans="1:5" x14ac:dyDescent="0.3">
      <c r="A155" s="65"/>
      <c r="B155" s="65"/>
      <c r="C155" s="66"/>
      <c r="D155" s="65"/>
      <c r="E155" s="67"/>
    </row>
    <row r="156" spans="1:5" x14ac:dyDescent="0.3">
      <c r="A156" s="65"/>
      <c r="B156" s="65"/>
      <c r="C156" s="66"/>
      <c r="D156" s="65"/>
      <c r="E156" s="67"/>
    </row>
    <row r="157" spans="1:5" x14ac:dyDescent="0.3">
      <c r="A157" s="65"/>
      <c r="B157" s="65"/>
      <c r="C157" s="66"/>
      <c r="D157" s="65"/>
      <c r="E157" s="67"/>
    </row>
    <row r="158" spans="1:5" x14ac:dyDescent="0.3">
      <c r="A158" s="65"/>
      <c r="B158" s="65"/>
      <c r="C158" s="66"/>
      <c r="D158" s="65"/>
      <c r="E158" s="67"/>
    </row>
    <row r="159" spans="1:5" x14ac:dyDescent="0.3">
      <c r="A159" s="65"/>
      <c r="B159" s="65"/>
      <c r="C159" s="66"/>
      <c r="D159" s="65"/>
      <c r="E159" s="67"/>
    </row>
    <row r="160" spans="1:5" x14ac:dyDescent="0.3">
      <c r="A160" s="65"/>
      <c r="B160" s="65"/>
      <c r="C160" s="66"/>
      <c r="D160" s="65"/>
      <c r="E160" s="67"/>
    </row>
    <row r="161" spans="1:5" x14ac:dyDescent="0.3">
      <c r="A161" s="65"/>
      <c r="B161" s="65"/>
      <c r="C161" s="66"/>
      <c r="D161" s="65"/>
      <c r="E161" s="67"/>
    </row>
    <row r="162" spans="1:5" x14ac:dyDescent="0.3">
      <c r="A162" s="65"/>
      <c r="B162" s="65"/>
      <c r="C162" s="66"/>
      <c r="D162" s="65"/>
      <c r="E162" s="67"/>
    </row>
    <row r="163" spans="1:5" x14ac:dyDescent="0.3">
      <c r="A163" s="65"/>
      <c r="B163" s="65"/>
      <c r="C163" s="66"/>
      <c r="D163" s="65"/>
      <c r="E163" s="67"/>
    </row>
    <row r="164" spans="1:5" x14ac:dyDescent="0.3">
      <c r="A164" s="65"/>
      <c r="B164" s="65"/>
      <c r="C164" s="66"/>
      <c r="D164" s="65"/>
      <c r="E164" s="67"/>
    </row>
    <row r="165" spans="1:5" x14ac:dyDescent="0.3">
      <c r="A165" s="65"/>
      <c r="B165" s="65"/>
      <c r="C165" s="66"/>
      <c r="D165" s="65"/>
      <c r="E165" s="67"/>
    </row>
    <row r="166" spans="1:5" x14ac:dyDescent="0.3">
      <c r="A166" s="65"/>
      <c r="B166" s="65"/>
      <c r="C166" s="66"/>
      <c r="D166" s="65"/>
      <c r="E166" s="67"/>
    </row>
    <row r="167" spans="1:5" x14ac:dyDescent="0.3">
      <c r="A167" s="65"/>
      <c r="B167" s="65"/>
      <c r="C167" s="66"/>
      <c r="D167" s="65"/>
      <c r="E167" s="67"/>
    </row>
    <row r="168" spans="1:5" x14ac:dyDescent="0.3">
      <c r="A168" s="65"/>
      <c r="B168" s="65"/>
      <c r="C168" s="66"/>
      <c r="D168" s="65"/>
      <c r="E168" s="67"/>
    </row>
    <row r="169" spans="1:5" x14ac:dyDescent="0.3">
      <c r="A169" s="65"/>
      <c r="B169" s="65"/>
      <c r="C169" s="66"/>
      <c r="D169" s="65"/>
      <c r="E169" s="67"/>
    </row>
    <row r="170" spans="1:5" x14ac:dyDescent="0.3">
      <c r="A170" s="65"/>
      <c r="B170" s="65"/>
      <c r="C170" s="66"/>
      <c r="D170" s="65"/>
      <c r="E170" s="67"/>
    </row>
    <row r="171" spans="1:5" x14ac:dyDescent="0.3">
      <c r="A171" s="65"/>
      <c r="B171" s="65"/>
      <c r="C171" s="66"/>
      <c r="D171" s="65"/>
      <c r="E171" s="67"/>
    </row>
    <row r="172" spans="1:5" x14ac:dyDescent="0.3">
      <c r="A172" s="65"/>
      <c r="B172" s="65"/>
      <c r="C172" s="66"/>
      <c r="D172" s="65"/>
      <c r="E172" s="67"/>
    </row>
    <row r="173" spans="1:5" x14ac:dyDescent="0.3">
      <c r="A173" s="65"/>
      <c r="B173" s="65"/>
      <c r="C173" s="66"/>
      <c r="D173" s="65"/>
      <c r="E173" s="67"/>
    </row>
    <row r="174" spans="1:5" x14ac:dyDescent="0.3">
      <c r="A174" s="65"/>
      <c r="B174" s="65"/>
      <c r="C174" s="66"/>
      <c r="D174" s="65"/>
      <c r="E174" s="67"/>
    </row>
    <row r="175" spans="1:5" x14ac:dyDescent="0.3">
      <c r="A175" s="65"/>
      <c r="B175" s="65"/>
      <c r="C175" s="66"/>
      <c r="D175" s="65"/>
      <c r="E175" s="67"/>
    </row>
    <row r="176" spans="1:5" x14ac:dyDescent="0.3">
      <c r="A176" s="65"/>
      <c r="B176" s="65"/>
      <c r="C176" s="66"/>
      <c r="D176" s="65"/>
      <c r="E176" s="67"/>
    </row>
    <row r="177" spans="1:5" x14ac:dyDescent="0.3">
      <c r="A177" s="65"/>
      <c r="B177" s="65"/>
      <c r="C177" s="66"/>
      <c r="D177" s="65"/>
      <c r="E177" s="67"/>
    </row>
    <row r="178" spans="1:5" x14ac:dyDescent="0.3">
      <c r="A178" s="65"/>
      <c r="B178" s="65"/>
      <c r="C178" s="66"/>
      <c r="D178" s="65"/>
      <c r="E178" s="67"/>
    </row>
    <row r="179" spans="1:5" x14ac:dyDescent="0.3">
      <c r="A179" s="65"/>
      <c r="B179" s="65"/>
      <c r="C179" s="66"/>
      <c r="D179" s="65"/>
      <c r="E179" s="67"/>
    </row>
    <row r="180" spans="1:5" x14ac:dyDescent="0.3">
      <c r="A180" s="65"/>
      <c r="B180" s="65"/>
      <c r="C180" s="66"/>
      <c r="D180" s="65"/>
      <c r="E180" s="67"/>
    </row>
    <row r="181" spans="1:5" x14ac:dyDescent="0.3">
      <c r="A181" s="65"/>
      <c r="B181" s="65"/>
      <c r="C181" s="66"/>
      <c r="D181" s="65"/>
      <c r="E181" s="67"/>
    </row>
    <row r="182" spans="1:5" x14ac:dyDescent="0.3">
      <c r="A182" s="65"/>
      <c r="B182" s="65"/>
      <c r="C182" s="66"/>
      <c r="D182" s="65"/>
      <c r="E182" s="67"/>
    </row>
    <row r="183" spans="1:5" x14ac:dyDescent="0.3">
      <c r="A183" s="65"/>
      <c r="B183" s="65"/>
      <c r="C183" s="66"/>
      <c r="D183" s="65"/>
      <c r="E183" s="67"/>
    </row>
    <row r="184" spans="1:5" x14ac:dyDescent="0.3">
      <c r="A184" s="65"/>
      <c r="B184" s="65"/>
      <c r="C184" s="66"/>
      <c r="D184" s="65"/>
      <c r="E184" s="67"/>
    </row>
    <row r="185" spans="1:5" x14ac:dyDescent="0.3">
      <c r="A185" s="65"/>
      <c r="B185" s="65"/>
      <c r="C185" s="66"/>
      <c r="D185" s="65"/>
      <c r="E185" s="67"/>
    </row>
    <row r="186" spans="1:5" x14ac:dyDescent="0.3">
      <c r="A186" s="65"/>
      <c r="B186" s="65"/>
      <c r="C186" s="66"/>
      <c r="D186" s="65"/>
      <c r="E186" s="67"/>
    </row>
    <row r="187" spans="1:5" x14ac:dyDescent="0.3">
      <c r="A187" s="65"/>
      <c r="B187" s="65"/>
      <c r="C187" s="66"/>
      <c r="D187" s="65"/>
      <c r="E187" s="67"/>
    </row>
    <row r="188" spans="1:5" x14ac:dyDescent="0.3">
      <c r="A188" s="65"/>
      <c r="B188" s="65"/>
      <c r="C188" s="66"/>
      <c r="D188" s="65"/>
      <c r="E188" s="67"/>
    </row>
    <row r="189" spans="1:5" x14ac:dyDescent="0.3">
      <c r="A189" s="65"/>
      <c r="B189" s="65"/>
      <c r="C189" s="66"/>
      <c r="D189" s="65"/>
      <c r="E189" s="67"/>
    </row>
    <row r="190" spans="1:5" x14ac:dyDescent="0.3">
      <c r="A190" s="65"/>
      <c r="B190" s="65"/>
      <c r="C190" s="66"/>
      <c r="D190" s="65"/>
      <c r="E190" s="67"/>
    </row>
    <row r="191" spans="1:5" x14ac:dyDescent="0.3">
      <c r="A191" s="65"/>
      <c r="B191" s="65"/>
      <c r="C191" s="66"/>
      <c r="D191" s="65"/>
      <c r="E191" s="67"/>
    </row>
    <row r="192" spans="1:5" x14ac:dyDescent="0.3">
      <c r="A192" s="65"/>
      <c r="B192" s="65"/>
      <c r="C192" s="66"/>
      <c r="D192" s="65"/>
      <c r="E192" s="67"/>
    </row>
    <row r="193" spans="1:5" x14ac:dyDescent="0.3">
      <c r="A193" s="65"/>
      <c r="B193" s="65"/>
      <c r="C193" s="66"/>
      <c r="D193" s="65"/>
      <c r="E193" s="67"/>
    </row>
    <row r="194" spans="1:5" x14ac:dyDescent="0.3">
      <c r="A194" s="65"/>
      <c r="B194" s="65"/>
      <c r="C194" s="66"/>
      <c r="D194" s="65"/>
      <c r="E194" s="67"/>
    </row>
    <row r="195" spans="1:5" x14ac:dyDescent="0.3">
      <c r="A195" s="65"/>
      <c r="B195" s="65"/>
      <c r="C195" s="66"/>
      <c r="D195" s="65"/>
      <c r="E195" s="67"/>
    </row>
    <row r="196" spans="1:5" x14ac:dyDescent="0.3">
      <c r="A196" s="65"/>
      <c r="B196" s="65"/>
      <c r="C196" s="66"/>
      <c r="D196" s="65"/>
      <c r="E196" s="67"/>
    </row>
    <row r="197" spans="1:5" x14ac:dyDescent="0.3">
      <c r="A197" s="65"/>
      <c r="B197" s="65"/>
      <c r="C197" s="66"/>
      <c r="D197" s="65"/>
      <c r="E197" s="67"/>
    </row>
    <row r="198" spans="1:5" x14ac:dyDescent="0.3">
      <c r="A198" s="65"/>
      <c r="B198" s="65"/>
      <c r="C198" s="66"/>
      <c r="D198" s="65"/>
      <c r="E198" s="67"/>
    </row>
    <row r="199" spans="1:5" x14ac:dyDescent="0.3">
      <c r="A199" s="65"/>
      <c r="B199" s="65"/>
      <c r="C199" s="66"/>
      <c r="D199" s="65"/>
      <c r="E199" s="67"/>
    </row>
    <row r="200" spans="1:5" x14ac:dyDescent="0.3">
      <c r="A200" s="65"/>
      <c r="B200" s="65"/>
      <c r="C200" s="66"/>
      <c r="D200" s="65"/>
      <c r="E200" s="67"/>
    </row>
    <row r="201" spans="1:5" x14ac:dyDescent="0.3">
      <c r="A201" s="65"/>
      <c r="B201" s="65"/>
      <c r="C201" s="66"/>
      <c r="D201" s="65"/>
      <c r="E201" s="67"/>
    </row>
    <row r="202" spans="1:5" x14ac:dyDescent="0.3">
      <c r="A202" s="65"/>
      <c r="B202" s="65"/>
      <c r="C202" s="66"/>
      <c r="D202" s="65"/>
      <c r="E202" s="67"/>
    </row>
    <row r="203" spans="1:5" x14ac:dyDescent="0.3">
      <c r="A203" s="65"/>
      <c r="B203" s="65"/>
      <c r="C203" s="66"/>
      <c r="D203" s="65"/>
      <c r="E203" s="67"/>
    </row>
    <row r="204" spans="1:5" x14ac:dyDescent="0.3">
      <c r="A204" s="65"/>
      <c r="B204" s="65"/>
      <c r="C204" s="66"/>
      <c r="D204" s="65"/>
      <c r="E204" s="67"/>
    </row>
    <row r="205" spans="1:5" x14ac:dyDescent="0.3">
      <c r="A205" s="65"/>
      <c r="B205" s="65"/>
      <c r="C205" s="66"/>
      <c r="D205" s="65"/>
      <c r="E205" s="67"/>
    </row>
    <row r="206" spans="1:5" x14ac:dyDescent="0.3">
      <c r="A206" s="65"/>
      <c r="B206" s="65"/>
      <c r="C206" s="66"/>
      <c r="D206" s="65"/>
      <c r="E206" s="67"/>
    </row>
    <row r="207" spans="1:5" x14ac:dyDescent="0.3">
      <c r="A207" s="65"/>
      <c r="B207" s="65"/>
      <c r="C207" s="66"/>
      <c r="D207" s="65"/>
      <c r="E207" s="67"/>
    </row>
    <row r="208" spans="1:5" x14ac:dyDescent="0.3">
      <c r="A208" s="65"/>
      <c r="B208" s="65"/>
      <c r="C208" s="66"/>
      <c r="D208" s="65"/>
      <c r="E208" s="67"/>
    </row>
    <row r="209" spans="1:5" x14ac:dyDescent="0.3">
      <c r="A209" s="65"/>
      <c r="B209" s="65"/>
      <c r="C209" s="66"/>
      <c r="D209" s="65"/>
      <c r="E209" s="67"/>
    </row>
    <row r="210" spans="1:5" x14ac:dyDescent="0.3">
      <c r="A210" s="65"/>
      <c r="B210" s="65"/>
      <c r="C210" s="66"/>
      <c r="D210" s="65"/>
      <c r="E210" s="67"/>
    </row>
    <row r="211" spans="1:5" x14ac:dyDescent="0.3">
      <c r="A211" s="65"/>
      <c r="B211" s="65"/>
      <c r="C211" s="66"/>
      <c r="D211" s="65"/>
      <c r="E211" s="67"/>
    </row>
    <row r="212" spans="1:5" x14ac:dyDescent="0.3">
      <c r="A212" s="65"/>
      <c r="B212" s="65"/>
      <c r="C212" s="66"/>
      <c r="D212" s="65"/>
      <c r="E212" s="67"/>
    </row>
    <row r="213" spans="1:5" x14ac:dyDescent="0.3">
      <c r="A213" s="65"/>
      <c r="B213" s="65"/>
      <c r="C213" s="66"/>
      <c r="D213" s="65"/>
      <c r="E213" s="67"/>
    </row>
    <row r="214" spans="1:5" x14ac:dyDescent="0.3">
      <c r="A214" s="65"/>
      <c r="B214" s="65"/>
      <c r="C214" s="66"/>
      <c r="D214" s="65"/>
      <c r="E214" s="67"/>
    </row>
    <row r="215" spans="1:5" x14ac:dyDescent="0.3">
      <c r="A215" s="65"/>
      <c r="B215" s="65"/>
      <c r="C215" s="66"/>
      <c r="D215" s="65"/>
      <c r="E215" s="67"/>
    </row>
    <row r="216" spans="1:5" x14ac:dyDescent="0.3">
      <c r="A216" s="65"/>
      <c r="B216" s="65"/>
      <c r="C216" s="66"/>
      <c r="D216" s="65"/>
      <c r="E216" s="67"/>
    </row>
    <row r="217" spans="1:5" x14ac:dyDescent="0.3">
      <c r="A217" s="65"/>
      <c r="B217" s="65"/>
      <c r="C217" s="66"/>
      <c r="D217" s="65"/>
      <c r="E217" s="67"/>
    </row>
    <row r="218" spans="1:5" x14ac:dyDescent="0.3">
      <c r="A218" s="65"/>
      <c r="B218" s="65"/>
      <c r="C218" s="66"/>
      <c r="D218" s="65"/>
      <c r="E218" s="67"/>
    </row>
    <row r="219" spans="1:5" x14ac:dyDescent="0.3">
      <c r="A219" s="65"/>
      <c r="B219" s="65"/>
      <c r="C219" s="66"/>
      <c r="D219" s="65"/>
      <c r="E219" s="67"/>
    </row>
    <row r="220" spans="1:5" x14ac:dyDescent="0.3">
      <c r="A220" s="65"/>
      <c r="B220" s="65"/>
      <c r="C220" s="66"/>
      <c r="D220" s="65"/>
      <c r="E220" s="67"/>
    </row>
    <row r="221" spans="1:5" x14ac:dyDescent="0.3">
      <c r="A221" s="65"/>
      <c r="B221" s="65"/>
      <c r="C221" s="66"/>
      <c r="D221" s="65"/>
      <c r="E221" s="67"/>
    </row>
    <row r="222" spans="1:5" x14ac:dyDescent="0.3">
      <c r="A222" s="65"/>
      <c r="B222" s="65"/>
      <c r="C222" s="66"/>
      <c r="D222" s="65"/>
      <c r="E222" s="67"/>
    </row>
    <row r="223" spans="1:5" x14ac:dyDescent="0.3">
      <c r="A223" s="65"/>
      <c r="B223" s="65"/>
      <c r="C223" s="66"/>
      <c r="D223" s="65"/>
      <c r="E223" s="67"/>
    </row>
    <row r="224" spans="1:5" x14ac:dyDescent="0.3">
      <c r="A224" s="65"/>
      <c r="B224" s="65"/>
      <c r="C224" s="66"/>
      <c r="D224" s="65"/>
      <c r="E224" s="67"/>
    </row>
    <row r="225" spans="1:5" x14ac:dyDescent="0.3">
      <c r="A225" s="65"/>
      <c r="B225" s="65"/>
      <c r="C225" s="66"/>
      <c r="D225" s="65"/>
      <c r="E225" s="67"/>
    </row>
    <row r="226" spans="1:5" x14ac:dyDescent="0.3">
      <c r="A226" s="65"/>
      <c r="B226" s="65"/>
      <c r="C226" s="66"/>
      <c r="D226" s="65"/>
      <c r="E226" s="67"/>
    </row>
    <row r="227" spans="1:5" x14ac:dyDescent="0.3">
      <c r="A227" s="65"/>
      <c r="B227" s="65"/>
      <c r="C227" s="66"/>
      <c r="D227" s="65"/>
      <c r="E227" s="67"/>
    </row>
    <row r="228" spans="1:5" x14ac:dyDescent="0.3">
      <c r="A228" s="65"/>
      <c r="B228" s="65"/>
      <c r="C228" s="66"/>
      <c r="D228" s="65"/>
      <c r="E228" s="67"/>
    </row>
    <row r="229" spans="1:5" x14ac:dyDescent="0.3">
      <c r="A229" s="65"/>
      <c r="B229" s="65"/>
      <c r="C229" s="66"/>
      <c r="D229" s="65"/>
      <c r="E229" s="67"/>
    </row>
    <row r="230" spans="1:5" x14ac:dyDescent="0.3">
      <c r="A230" s="65"/>
      <c r="B230" s="65"/>
      <c r="C230" s="66"/>
      <c r="D230" s="65"/>
      <c r="E230" s="67"/>
    </row>
    <row r="231" spans="1:5" x14ac:dyDescent="0.3">
      <c r="A231" s="65"/>
      <c r="B231" s="65"/>
      <c r="C231" s="66"/>
      <c r="D231" s="65"/>
      <c r="E231" s="67"/>
    </row>
    <row r="232" spans="1:5" x14ac:dyDescent="0.3">
      <c r="A232" s="65"/>
      <c r="B232" s="65"/>
      <c r="C232" s="66"/>
      <c r="D232" s="65"/>
      <c r="E232" s="67"/>
    </row>
    <row r="233" spans="1:5" x14ac:dyDescent="0.3">
      <c r="A233" s="65"/>
      <c r="B233" s="65"/>
      <c r="C233" s="66"/>
      <c r="D233" s="65"/>
      <c r="E233" s="67"/>
    </row>
    <row r="234" spans="1:5" x14ac:dyDescent="0.3">
      <c r="A234" s="65"/>
      <c r="B234" s="65"/>
      <c r="C234" s="66"/>
      <c r="D234" s="65"/>
      <c r="E234" s="67"/>
    </row>
    <row r="235" spans="1:5" x14ac:dyDescent="0.3">
      <c r="A235" s="65"/>
      <c r="B235" s="65"/>
      <c r="C235" s="66"/>
      <c r="D235" s="65"/>
      <c r="E235" s="67"/>
    </row>
    <row r="236" spans="1:5" x14ac:dyDescent="0.3">
      <c r="A236" s="65"/>
      <c r="B236" s="65"/>
      <c r="C236" s="66"/>
      <c r="D236" s="65"/>
      <c r="E236" s="67"/>
    </row>
    <row r="237" spans="1:5" x14ac:dyDescent="0.3">
      <c r="A237" s="65"/>
      <c r="B237" s="65"/>
      <c r="C237" s="66"/>
      <c r="D237" s="65"/>
      <c r="E237" s="67"/>
    </row>
    <row r="238" spans="1:5" x14ac:dyDescent="0.3">
      <c r="A238" s="65"/>
      <c r="B238" s="65"/>
      <c r="C238" s="66"/>
      <c r="D238" s="65"/>
      <c r="E238" s="67"/>
    </row>
    <row r="239" spans="1:5" x14ac:dyDescent="0.3">
      <c r="A239" s="65"/>
      <c r="B239" s="65"/>
      <c r="C239" s="66"/>
      <c r="D239" s="65"/>
      <c r="E239" s="67"/>
    </row>
    <row r="240" spans="1:5" x14ac:dyDescent="0.3">
      <c r="A240" s="65"/>
      <c r="B240" s="65"/>
      <c r="C240" s="66"/>
      <c r="D240" s="65"/>
      <c r="E240" s="67"/>
    </row>
    <row r="241" spans="1:5" x14ac:dyDescent="0.3">
      <c r="A241" s="65"/>
      <c r="B241" s="65"/>
      <c r="C241" s="66"/>
      <c r="D241" s="65"/>
      <c r="E241" s="67"/>
    </row>
    <row r="242" spans="1:5" x14ac:dyDescent="0.3">
      <c r="A242" s="65"/>
      <c r="B242" s="65"/>
      <c r="C242" s="66"/>
      <c r="D242" s="65"/>
      <c r="E242" s="67"/>
    </row>
    <row r="243" spans="1:5" x14ac:dyDescent="0.3">
      <c r="A243" s="65"/>
      <c r="B243" s="65"/>
      <c r="C243" s="66"/>
      <c r="D243" s="65"/>
      <c r="E243" s="67"/>
    </row>
    <row r="244" spans="1:5" x14ac:dyDescent="0.3">
      <c r="A244" s="65"/>
      <c r="B244" s="65"/>
      <c r="C244" s="66"/>
      <c r="D244" s="65"/>
      <c r="E244" s="67"/>
    </row>
    <row r="245" spans="1:5" x14ac:dyDescent="0.3">
      <c r="A245" s="65"/>
      <c r="B245" s="65"/>
      <c r="C245" s="66"/>
      <c r="D245" s="65"/>
      <c r="E245" s="67"/>
    </row>
    <row r="246" spans="1:5" x14ac:dyDescent="0.3">
      <c r="A246" s="65"/>
      <c r="B246" s="65"/>
      <c r="C246" s="66"/>
      <c r="D246" s="65"/>
      <c r="E246" s="67"/>
    </row>
    <row r="247" spans="1:5" x14ac:dyDescent="0.3">
      <c r="A247" s="65"/>
      <c r="B247" s="65"/>
      <c r="C247" s="66"/>
      <c r="D247" s="65"/>
      <c r="E247" s="67"/>
    </row>
    <row r="248" spans="1:5" x14ac:dyDescent="0.3">
      <c r="A248" s="65"/>
      <c r="B248" s="65"/>
      <c r="C248" s="66"/>
      <c r="D248" s="65"/>
      <c r="E248" s="67"/>
    </row>
    <row r="249" spans="1:5" x14ac:dyDescent="0.3">
      <c r="A249" s="65"/>
      <c r="B249" s="65"/>
      <c r="C249" s="66"/>
      <c r="D249" s="65"/>
      <c r="E249" s="67"/>
    </row>
    <row r="250" spans="1:5" x14ac:dyDescent="0.3">
      <c r="A250" s="65"/>
      <c r="B250" s="65"/>
      <c r="C250" s="66"/>
      <c r="D250" s="65"/>
      <c r="E250" s="67"/>
    </row>
    <row r="251" spans="1:5" x14ac:dyDescent="0.3">
      <c r="A251" s="65"/>
      <c r="B251" s="65"/>
      <c r="C251" s="66"/>
      <c r="D251" s="65"/>
      <c r="E251" s="67"/>
    </row>
    <row r="252" spans="1:5" x14ac:dyDescent="0.3">
      <c r="A252" s="65"/>
      <c r="B252" s="65"/>
      <c r="C252" s="66"/>
      <c r="D252" s="65"/>
      <c r="E252" s="67"/>
    </row>
    <row r="253" spans="1:5" x14ac:dyDescent="0.3">
      <c r="A253" s="65"/>
      <c r="B253" s="65"/>
      <c r="C253" s="66"/>
      <c r="D253" s="65"/>
      <c r="E253" s="67"/>
    </row>
    <row r="254" spans="1:5" x14ac:dyDescent="0.3">
      <c r="A254" s="65"/>
      <c r="B254" s="65"/>
      <c r="C254" s="66"/>
      <c r="D254" s="65"/>
      <c r="E254" s="67"/>
    </row>
    <row r="255" spans="1:5" x14ac:dyDescent="0.3">
      <c r="A255" s="65"/>
      <c r="B255" s="65"/>
      <c r="C255" s="66"/>
      <c r="D255" s="65"/>
      <c r="E255" s="67"/>
    </row>
    <row r="256" spans="1:5" x14ac:dyDescent="0.3">
      <c r="A256" s="65"/>
      <c r="B256" s="65"/>
      <c r="C256" s="66"/>
      <c r="D256" s="65"/>
      <c r="E256" s="67"/>
    </row>
    <row r="257" spans="1:5" x14ac:dyDescent="0.3">
      <c r="A257" s="65"/>
      <c r="B257" s="65"/>
      <c r="C257" s="66"/>
      <c r="D257" s="65"/>
      <c r="E257" s="67"/>
    </row>
    <row r="258" spans="1:5" x14ac:dyDescent="0.3">
      <c r="A258" s="65"/>
      <c r="B258" s="65"/>
      <c r="C258" s="66"/>
      <c r="D258" s="65"/>
      <c r="E258" s="67"/>
    </row>
    <row r="259" spans="1:5" x14ac:dyDescent="0.3">
      <c r="A259" s="65"/>
      <c r="B259" s="65"/>
      <c r="C259" s="66"/>
      <c r="D259" s="65"/>
      <c r="E259" s="67"/>
    </row>
    <row r="260" spans="1:5" x14ac:dyDescent="0.3">
      <c r="A260" s="65"/>
      <c r="B260" s="65"/>
      <c r="C260" s="66"/>
      <c r="D260" s="65"/>
      <c r="E260" s="67"/>
    </row>
    <row r="261" spans="1:5" x14ac:dyDescent="0.3">
      <c r="A261" s="65"/>
      <c r="B261" s="65"/>
      <c r="C261" s="66"/>
      <c r="D261" s="65"/>
      <c r="E261" s="67"/>
    </row>
    <row r="262" spans="1:5" x14ac:dyDescent="0.3">
      <c r="A262" s="65"/>
      <c r="B262" s="65"/>
      <c r="C262" s="66"/>
      <c r="D262" s="65"/>
      <c r="E262" s="67"/>
    </row>
    <row r="263" spans="1:5" x14ac:dyDescent="0.3">
      <c r="A263" s="65"/>
      <c r="B263" s="65"/>
      <c r="C263" s="66"/>
      <c r="D263" s="65"/>
      <c r="E263" s="67"/>
    </row>
    <row r="264" spans="1:5" x14ac:dyDescent="0.3">
      <c r="A264" s="65"/>
      <c r="B264" s="65"/>
      <c r="C264" s="66"/>
      <c r="D264" s="65"/>
      <c r="E264" s="67"/>
    </row>
    <row r="265" spans="1:5" x14ac:dyDescent="0.3">
      <c r="A265" s="65"/>
      <c r="B265" s="65"/>
      <c r="C265" s="66"/>
      <c r="D265" s="65"/>
      <c r="E265" s="67"/>
    </row>
    <row r="266" spans="1:5" x14ac:dyDescent="0.3">
      <c r="A266" s="65"/>
      <c r="B266" s="65"/>
      <c r="C266" s="66"/>
      <c r="D266" s="65"/>
      <c r="E266" s="67"/>
    </row>
    <row r="267" spans="1:5" x14ac:dyDescent="0.3">
      <c r="A267" s="65"/>
      <c r="B267" s="65"/>
      <c r="C267" s="66"/>
      <c r="D267" s="65"/>
      <c r="E267" s="67"/>
    </row>
    <row r="268" spans="1:5" x14ac:dyDescent="0.3">
      <c r="A268" s="65"/>
      <c r="B268" s="65"/>
      <c r="C268" s="66"/>
      <c r="D268" s="65"/>
      <c r="E268" s="67"/>
    </row>
    <row r="269" spans="1:5" x14ac:dyDescent="0.3">
      <c r="A269" s="65"/>
      <c r="B269" s="65"/>
      <c r="C269" s="66"/>
      <c r="D269" s="65"/>
      <c r="E269" s="67"/>
    </row>
    <row r="270" spans="1:5" x14ac:dyDescent="0.3">
      <c r="A270" s="65"/>
      <c r="B270" s="65"/>
      <c r="C270" s="66"/>
      <c r="D270" s="65"/>
      <c r="E270" s="67"/>
    </row>
    <row r="271" spans="1:5" x14ac:dyDescent="0.3">
      <c r="A271" s="65"/>
      <c r="B271" s="65"/>
      <c r="C271" s="66"/>
      <c r="D271" s="65"/>
      <c r="E271" s="67"/>
    </row>
    <row r="272" spans="1:5" x14ac:dyDescent="0.3">
      <c r="A272" s="65"/>
      <c r="B272" s="65"/>
      <c r="C272" s="66"/>
      <c r="D272" s="65"/>
      <c r="E272" s="67"/>
    </row>
    <row r="273" spans="1:5" x14ac:dyDescent="0.3">
      <c r="A273" s="65"/>
      <c r="B273" s="65"/>
      <c r="C273" s="66"/>
      <c r="D273" s="65"/>
      <c r="E273" s="67"/>
    </row>
    <row r="274" spans="1:5" x14ac:dyDescent="0.3">
      <c r="A274" s="65"/>
      <c r="B274" s="65"/>
      <c r="C274" s="66"/>
      <c r="D274" s="65"/>
      <c r="E274" s="67"/>
    </row>
    <row r="275" spans="1:5" x14ac:dyDescent="0.3">
      <c r="A275" s="65"/>
      <c r="B275" s="65"/>
      <c r="C275" s="66"/>
      <c r="D275" s="65"/>
      <c r="E275" s="67"/>
    </row>
    <row r="276" spans="1:5" x14ac:dyDescent="0.3">
      <c r="A276" s="65"/>
      <c r="B276" s="65"/>
      <c r="C276" s="66"/>
      <c r="D276" s="65"/>
      <c r="E276" s="67"/>
    </row>
    <row r="277" spans="1:5" x14ac:dyDescent="0.3">
      <c r="A277" s="65"/>
      <c r="B277" s="65"/>
      <c r="C277" s="66"/>
      <c r="D277" s="65"/>
      <c r="E277" s="67"/>
    </row>
    <row r="278" spans="1:5" x14ac:dyDescent="0.3">
      <c r="A278" s="65"/>
      <c r="B278" s="65"/>
      <c r="C278" s="66"/>
      <c r="D278" s="65"/>
      <c r="E278" s="67"/>
    </row>
    <row r="279" spans="1:5" x14ac:dyDescent="0.3">
      <c r="A279" s="65"/>
      <c r="B279" s="65"/>
      <c r="C279" s="66"/>
      <c r="D279" s="65"/>
      <c r="E279" s="67"/>
    </row>
    <row r="280" spans="1:5" x14ac:dyDescent="0.3">
      <c r="A280" s="65"/>
      <c r="B280" s="65"/>
      <c r="C280" s="66"/>
      <c r="D280" s="65"/>
      <c r="E280" s="67"/>
    </row>
    <row r="281" spans="1:5" x14ac:dyDescent="0.3">
      <c r="A281" s="65"/>
      <c r="B281" s="65"/>
      <c r="C281" s="66"/>
      <c r="D281" s="65"/>
      <c r="E281" s="67"/>
    </row>
    <row r="282" spans="1:5" x14ac:dyDescent="0.3">
      <c r="A282" s="65"/>
      <c r="B282" s="65"/>
      <c r="C282" s="66"/>
      <c r="D282" s="65"/>
      <c r="E282" s="67"/>
    </row>
    <row r="283" spans="1:5" x14ac:dyDescent="0.3">
      <c r="A283" s="65"/>
      <c r="B283" s="65"/>
      <c r="C283" s="66"/>
      <c r="D283" s="65"/>
      <c r="E283" s="67"/>
    </row>
    <row r="284" spans="1:5" x14ac:dyDescent="0.3">
      <c r="A284" s="65"/>
      <c r="B284" s="65"/>
      <c r="C284" s="66"/>
      <c r="D284" s="65"/>
      <c r="E284" s="67"/>
    </row>
    <row r="285" spans="1:5" x14ac:dyDescent="0.3">
      <c r="A285" s="65"/>
      <c r="B285" s="65"/>
      <c r="C285" s="66"/>
      <c r="D285" s="65"/>
      <c r="E285" s="67"/>
    </row>
    <row r="286" spans="1:5" x14ac:dyDescent="0.3">
      <c r="A286" s="65"/>
      <c r="B286" s="65"/>
      <c r="C286" s="66"/>
      <c r="D286" s="65"/>
      <c r="E286" s="67"/>
    </row>
    <row r="287" spans="1:5" x14ac:dyDescent="0.3">
      <c r="A287" s="65"/>
      <c r="B287" s="65"/>
      <c r="C287" s="66"/>
      <c r="D287" s="65"/>
      <c r="E287" s="67"/>
    </row>
    <row r="288" spans="1:5" x14ac:dyDescent="0.3">
      <c r="A288" s="65"/>
      <c r="B288" s="65"/>
      <c r="C288" s="66"/>
      <c r="D288" s="65"/>
      <c r="E288" s="67"/>
    </row>
    <row r="289" spans="1:5" x14ac:dyDescent="0.3">
      <c r="A289" s="65"/>
      <c r="B289" s="65"/>
      <c r="C289" s="66"/>
      <c r="D289" s="65"/>
      <c r="E289" s="67"/>
    </row>
    <row r="290" spans="1:5" x14ac:dyDescent="0.3">
      <c r="A290" s="65"/>
      <c r="B290" s="65"/>
      <c r="C290" s="66"/>
      <c r="D290" s="65"/>
      <c r="E290" s="67"/>
    </row>
    <row r="291" spans="1:5" x14ac:dyDescent="0.3">
      <c r="A291" s="65"/>
      <c r="B291" s="65"/>
      <c r="C291" s="66"/>
      <c r="D291" s="65"/>
      <c r="E291" s="67"/>
    </row>
    <row r="292" spans="1:5" x14ac:dyDescent="0.3">
      <c r="A292" s="65"/>
      <c r="B292" s="65"/>
      <c r="C292" s="66"/>
      <c r="D292" s="65"/>
      <c r="E292" s="67"/>
    </row>
    <row r="293" spans="1:5" x14ac:dyDescent="0.3">
      <c r="A293" s="65"/>
      <c r="B293" s="65"/>
      <c r="C293" s="66"/>
      <c r="D293" s="65"/>
      <c r="E293" s="67"/>
    </row>
    <row r="294" spans="1:5" x14ac:dyDescent="0.3">
      <c r="A294" s="65"/>
      <c r="B294" s="65"/>
      <c r="C294" s="66"/>
      <c r="D294" s="65"/>
      <c r="E294" s="67"/>
    </row>
    <row r="295" spans="1:5" x14ac:dyDescent="0.3">
      <c r="A295" s="65"/>
      <c r="B295" s="65"/>
      <c r="C295" s="66"/>
      <c r="D295" s="65"/>
      <c r="E295" s="67"/>
    </row>
    <row r="296" spans="1:5" x14ac:dyDescent="0.3">
      <c r="A296" s="65"/>
      <c r="B296" s="65"/>
      <c r="C296" s="66"/>
      <c r="D296" s="65"/>
      <c r="E296" s="67"/>
    </row>
    <row r="297" spans="1:5" x14ac:dyDescent="0.3">
      <c r="A297" s="65"/>
      <c r="B297" s="65"/>
      <c r="C297" s="66"/>
      <c r="D297" s="65"/>
      <c r="E297" s="67"/>
    </row>
    <row r="298" spans="1:5" x14ac:dyDescent="0.3">
      <c r="A298" s="65"/>
      <c r="B298" s="65"/>
      <c r="C298" s="66"/>
      <c r="D298" s="65"/>
      <c r="E298" s="67"/>
    </row>
    <row r="299" spans="1:5" x14ac:dyDescent="0.3">
      <c r="A299" s="65"/>
      <c r="B299" s="65"/>
      <c r="C299" s="66"/>
      <c r="D299" s="65"/>
      <c r="E299" s="67"/>
    </row>
    <row r="300" spans="1:5" x14ac:dyDescent="0.3">
      <c r="A300" s="65"/>
      <c r="B300" s="65"/>
      <c r="C300" s="66"/>
      <c r="D300" s="65"/>
      <c r="E300" s="67"/>
    </row>
    <row r="301" spans="1:5" x14ac:dyDescent="0.3">
      <c r="A301" s="65"/>
      <c r="B301" s="65"/>
      <c r="C301" s="66"/>
      <c r="D301" s="65"/>
      <c r="E301" s="67"/>
    </row>
    <row r="302" spans="1:5" x14ac:dyDescent="0.3">
      <c r="A302" s="65"/>
      <c r="B302" s="65"/>
      <c r="C302" s="66"/>
      <c r="D302" s="65"/>
      <c r="E302" s="67"/>
    </row>
    <row r="303" spans="1:5" x14ac:dyDescent="0.3">
      <c r="A303" s="65"/>
      <c r="B303" s="65"/>
      <c r="C303" s="66"/>
      <c r="D303" s="65"/>
      <c r="E303" s="67"/>
    </row>
    <row r="304" spans="1:5" x14ac:dyDescent="0.3">
      <c r="A304" s="65"/>
      <c r="B304" s="65"/>
      <c r="C304" s="66"/>
      <c r="D304" s="65"/>
      <c r="E304" s="67"/>
    </row>
    <row r="305" spans="1:5" x14ac:dyDescent="0.3">
      <c r="A305" s="65"/>
      <c r="B305" s="65"/>
      <c r="C305" s="66"/>
      <c r="D305" s="65"/>
      <c r="E305" s="67"/>
    </row>
    <row r="306" spans="1:5" x14ac:dyDescent="0.3">
      <c r="A306" s="65"/>
      <c r="B306" s="65"/>
      <c r="C306" s="66"/>
      <c r="D306" s="65"/>
      <c r="E306" s="67"/>
    </row>
    <row r="307" spans="1:5" x14ac:dyDescent="0.3">
      <c r="A307" s="65"/>
      <c r="B307" s="65"/>
      <c r="C307" s="66"/>
      <c r="D307" s="65"/>
      <c r="E307" s="67"/>
    </row>
    <row r="308" spans="1:5" x14ac:dyDescent="0.3">
      <c r="A308" s="65"/>
      <c r="B308" s="65"/>
      <c r="C308" s="66"/>
      <c r="D308" s="65"/>
      <c r="E308" s="67"/>
    </row>
    <row r="309" spans="1:5" x14ac:dyDescent="0.3">
      <c r="A309" s="65"/>
      <c r="B309" s="65"/>
      <c r="C309" s="66"/>
      <c r="D309" s="65"/>
      <c r="E309" s="67"/>
    </row>
    <row r="310" spans="1:5" x14ac:dyDescent="0.3">
      <c r="A310" s="65"/>
      <c r="B310" s="65"/>
      <c r="C310" s="66"/>
      <c r="D310" s="65"/>
      <c r="E310" s="67"/>
    </row>
    <row r="311" spans="1:5" x14ac:dyDescent="0.3">
      <c r="A311" s="65"/>
      <c r="B311" s="65"/>
      <c r="C311" s="66"/>
      <c r="D311" s="65"/>
      <c r="E311" s="67"/>
    </row>
    <row r="312" spans="1:5" x14ac:dyDescent="0.3">
      <c r="A312" s="65"/>
      <c r="B312" s="65"/>
      <c r="C312" s="66"/>
      <c r="D312" s="65"/>
      <c r="E312" s="67"/>
    </row>
    <row r="313" spans="1:5" x14ac:dyDescent="0.3">
      <c r="A313" s="65"/>
      <c r="B313" s="65"/>
      <c r="C313" s="66"/>
      <c r="D313" s="65"/>
      <c r="E313" s="67"/>
    </row>
    <row r="314" spans="1:5" x14ac:dyDescent="0.3">
      <c r="A314" s="65"/>
      <c r="B314" s="65"/>
      <c r="C314" s="66"/>
      <c r="D314" s="65"/>
      <c r="E314" s="67"/>
    </row>
    <row r="315" spans="1:5" x14ac:dyDescent="0.3">
      <c r="A315" s="65"/>
      <c r="B315" s="65"/>
      <c r="C315" s="66"/>
      <c r="D315" s="65"/>
      <c r="E315" s="67"/>
    </row>
    <row r="316" spans="1:5" x14ac:dyDescent="0.3">
      <c r="A316" s="65"/>
      <c r="B316" s="65"/>
      <c r="C316" s="66"/>
      <c r="D316" s="65"/>
      <c r="E316" s="67"/>
    </row>
    <row r="317" spans="1:5" x14ac:dyDescent="0.3">
      <c r="A317" s="65"/>
      <c r="B317" s="65"/>
      <c r="C317" s="66"/>
      <c r="D317" s="65"/>
      <c r="E317" s="67"/>
    </row>
    <row r="318" spans="1:5" x14ac:dyDescent="0.3">
      <c r="A318" s="65"/>
      <c r="B318" s="65"/>
      <c r="C318" s="66"/>
      <c r="D318" s="65"/>
      <c r="E318" s="67"/>
    </row>
    <row r="319" spans="1:5" x14ac:dyDescent="0.3">
      <c r="A319" s="65"/>
      <c r="B319" s="65"/>
      <c r="C319" s="66"/>
      <c r="D319" s="65"/>
      <c r="E319" s="67"/>
    </row>
    <row r="320" spans="1:5" x14ac:dyDescent="0.3">
      <c r="A320" s="65"/>
      <c r="B320" s="65"/>
      <c r="C320" s="66"/>
      <c r="D320" s="65"/>
      <c r="E320" s="67"/>
    </row>
    <row r="321" spans="1:5" x14ac:dyDescent="0.3">
      <c r="A321" s="65"/>
      <c r="B321" s="65"/>
      <c r="C321" s="66"/>
      <c r="D321" s="65"/>
      <c r="E321" s="67"/>
    </row>
    <row r="322" spans="1:5" x14ac:dyDescent="0.3">
      <c r="A322" s="65"/>
      <c r="B322" s="65"/>
      <c r="C322" s="66"/>
      <c r="D322" s="65"/>
      <c r="E322" s="67"/>
    </row>
    <row r="323" spans="1:5" x14ac:dyDescent="0.3">
      <c r="A323" s="65"/>
      <c r="B323" s="65"/>
      <c r="C323" s="66"/>
      <c r="D323" s="65"/>
      <c r="E323" s="67"/>
    </row>
    <row r="324" spans="1:5" x14ac:dyDescent="0.3">
      <c r="A324" s="65"/>
      <c r="B324" s="65"/>
      <c r="C324" s="66"/>
      <c r="D324" s="65"/>
      <c r="E324" s="67"/>
    </row>
    <row r="325" spans="1:5" x14ac:dyDescent="0.3">
      <c r="A325" s="65"/>
      <c r="B325" s="65"/>
      <c r="C325" s="66"/>
      <c r="D325" s="65"/>
      <c r="E325" s="67"/>
    </row>
    <row r="326" spans="1:5" x14ac:dyDescent="0.3">
      <c r="A326" s="65"/>
      <c r="B326" s="65"/>
      <c r="C326" s="66"/>
      <c r="D326" s="65"/>
      <c r="E326" s="67"/>
    </row>
    <row r="327" spans="1:5" x14ac:dyDescent="0.3">
      <c r="A327" s="65"/>
      <c r="B327" s="65"/>
      <c r="C327" s="66"/>
      <c r="D327" s="65"/>
      <c r="E327" s="67"/>
    </row>
    <row r="328" spans="1:5" x14ac:dyDescent="0.3">
      <c r="A328" s="65"/>
      <c r="B328" s="65"/>
      <c r="C328" s="66"/>
      <c r="D328" s="65"/>
      <c r="E328" s="67"/>
    </row>
    <row r="329" spans="1:5" x14ac:dyDescent="0.3">
      <c r="A329" s="65"/>
      <c r="B329" s="65"/>
      <c r="C329" s="66"/>
      <c r="D329" s="65"/>
      <c r="E329" s="67"/>
    </row>
    <row r="330" spans="1:5" x14ac:dyDescent="0.3">
      <c r="A330" s="65"/>
      <c r="B330" s="65"/>
      <c r="C330" s="66"/>
      <c r="D330" s="65"/>
      <c r="E330" s="67"/>
    </row>
    <row r="331" spans="1:5" x14ac:dyDescent="0.3">
      <c r="A331" s="65"/>
      <c r="B331" s="65"/>
      <c r="C331" s="66"/>
      <c r="D331" s="65"/>
      <c r="E331" s="67"/>
    </row>
    <row r="332" spans="1:5" x14ac:dyDescent="0.3">
      <c r="A332" s="65"/>
      <c r="B332" s="65"/>
      <c r="C332" s="66"/>
      <c r="D332" s="65"/>
      <c r="E332" s="67"/>
    </row>
    <row r="333" spans="1:5" x14ac:dyDescent="0.3">
      <c r="A333" s="65"/>
      <c r="B333" s="65"/>
      <c r="C333" s="66"/>
      <c r="D333" s="65"/>
      <c r="E333" s="67"/>
    </row>
    <row r="334" spans="1:5" x14ac:dyDescent="0.3">
      <c r="A334" s="65"/>
      <c r="B334" s="65"/>
      <c r="C334" s="66"/>
      <c r="D334" s="65"/>
      <c r="E334" s="67"/>
    </row>
    <row r="335" spans="1:5" x14ac:dyDescent="0.3">
      <c r="A335" s="65"/>
      <c r="B335" s="65"/>
      <c r="C335" s="66"/>
      <c r="D335" s="65"/>
      <c r="E335" s="67"/>
    </row>
    <row r="336" spans="1:5" x14ac:dyDescent="0.3">
      <c r="A336" s="65"/>
      <c r="B336" s="65"/>
      <c r="C336" s="66"/>
      <c r="D336" s="65"/>
      <c r="E336" s="67"/>
    </row>
    <row r="337" spans="1:5" x14ac:dyDescent="0.3">
      <c r="A337" s="65"/>
      <c r="B337" s="65"/>
      <c r="C337" s="66"/>
      <c r="D337" s="65"/>
      <c r="E337" s="67"/>
    </row>
    <row r="338" spans="1:5" x14ac:dyDescent="0.3">
      <c r="A338" s="65"/>
      <c r="B338" s="65"/>
      <c r="C338" s="66"/>
      <c r="D338" s="65"/>
      <c r="E338" s="67"/>
    </row>
    <row r="339" spans="1:5" x14ac:dyDescent="0.3">
      <c r="A339" s="65"/>
      <c r="B339" s="65"/>
      <c r="C339" s="66"/>
      <c r="D339" s="65"/>
      <c r="E339" s="67"/>
    </row>
    <row r="340" spans="1:5" x14ac:dyDescent="0.3">
      <c r="A340" s="65"/>
      <c r="B340" s="65"/>
      <c r="C340" s="66"/>
      <c r="D340" s="65"/>
      <c r="E340" s="67"/>
    </row>
    <row r="341" spans="1:5" x14ac:dyDescent="0.3">
      <c r="A341" s="65"/>
      <c r="B341" s="65"/>
      <c r="C341" s="66"/>
      <c r="D341" s="65"/>
      <c r="E341" s="67"/>
    </row>
    <row r="342" spans="1:5" x14ac:dyDescent="0.3">
      <c r="A342" s="65"/>
      <c r="B342" s="65"/>
      <c r="C342" s="66"/>
      <c r="D342" s="65"/>
      <c r="E342" s="67"/>
    </row>
    <row r="343" spans="1:5" x14ac:dyDescent="0.3">
      <c r="A343" s="65"/>
      <c r="B343" s="65"/>
      <c r="C343" s="66"/>
      <c r="D343" s="65"/>
      <c r="E343" s="67"/>
    </row>
    <row r="344" spans="1:5" x14ac:dyDescent="0.3">
      <c r="A344" s="65"/>
      <c r="B344" s="65"/>
      <c r="C344" s="66"/>
      <c r="D344" s="65"/>
      <c r="E344" s="67"/>
    </row>
    <row r="345" spans="1:5" x14ac:dyDescent="0.3">
      <c r="A345" s="65"/>
      <c r="B345" s="65"/>
      <c r="C345" s="66"/>
      <c r="D345" s="65"/>
      <c r="E345" s="67"/>
    </row>
    <row r="346" spans="1:5" x14ac:dyDescent="0.3">
      <c r="A346" s="65"/>
      <c r="B346" s="65"/>
      <c r="C346" s="66"/>
      <c r="D346" s="65"/>
      <c r="E346" s="67"/>
    </row>
    <row r="347" spans="1:5" x14ac:dyDescent="0.3">
      <c r="A347" s="65"/>
      <c r="B347" s="65"/>
      <c r="C347" s="66"/>
      <c r="D347" s="65"/>
      <c r="E347" s="67"/>
    </row>
    <row r="348" spans="1:5" x14ac:dyDescent="0.3">
      <c r="A348" s="65"/>
      <c r="B348" s="65"/>
      <c r="C348" s="66"/>
      <c r="D348" s="65"/>
      <c r="E348" s="67"/>
    </row>
    <row r="349" spans="1:5" x14ac:dyDescent="0.3">
      <c r="A349" s="65"/>
      <c r="B349" s="65"/>
      <c r="C349" s="66"/>
      <c r="D349" s="65"/>
      <c r="E349" s="67"/>
    </row>
    <row r="350" spans="1:5" x14ac:dyDescent="0.3">
      <c r="A350" s="65"/>
      <c r="B350" s="65"/>
      <c r="C350" s="66"/>
      <c r="D350" s="65"/>
      <c r="E350" s="67"/>
    </row>
    <row r="351" spans="1:5" x14ac:dyDescent="0.3">
      <c r="A351" s="65"/>
      <c r="B351" s="65"/>
      <c r="C351" s="66"/>
      <c r="D351" s="65"/>
      <c r="E351" s="67"/>
    </row>
    <row r="352" spans="1:5" x14ac:dyDescent="0.3">
      <c r="A352" s="65"/>
      <c r="B352" s="65"/>
      <c r="C352" s="66"/>
      <c r="D352" s="65"/>
      <c r="E352" s="67"/>
    </row>
    <row r="353" spans="1:5" x14ac:dyDescent="0.3">
      <c r="A353" s="65"/>
      <c r="B353" s="65"/>
      <c r="C353" s="66"/>
      <c r="D353" s="65"/>
      <c r="E353" s="67"/>
    </row>
    <row r="354" spans="1:5" x14ac:dyDescent="0.3">
      <c r="A354" s="65"/>
      <c r="B354" s="65"/>
      <c r="C354" s="66"/>
      <c r="D354" s="65"/>
      <c r="E354" s="67"/>
    </row>
    <row r="355" spans="1:5" x14ac:dyDescent="0.3">
      <c r="A355" s="65"/>
      <c r="B355" s="65"/>
      <c r="C355" s="66"/>
      <c r="D355" s="65"/>
      <c r="E355" s="67"/>
    </row>
    <row r="356" spans="1:5" x14ac:dyDescent="0.3">
      <c r="A356" s="65"/>
      <c r="B356" s="65"/>
      <c r="C356" s="66"/>
      <c r="D356" s="65"/>
      <c r="E356" s="67"/>
    </row>
    <row r="357" spans="1:5" x14ac:dyDescent="0.3">
      <c r="A357" s="65"/>
      <c r="B357" s="65"/>
      <c r="C357" s="66"/>
      <c r="D357" s="65"/>
      <c r="E357" s="67"/>
    </row>
    <row r="358" spans="1:5" x14ac:dyDescent="0.3">
      <c r="A358" s="65"/>
      <c r="B358" s="65"/>
      <c r="C358" s="66"/>
      <c r="D358" s="65"/>
      <c r="E358" s="67"/>
    </row>
    <row r="359" spans="1:5" x14ac:dyDescent="0.3">
      <c r="A359" s="65"/>
      <c r="B359" s="65"/>
      <c r="C359" s="66"/>
      <c r="D359" s="65"/>
      <c r="E359" s="67"/>
    </row>
    <row r="360" spans="1:5" x14ac:dyDescent="0.3">
      <c r="A360" s="65"/>
      <c r="B360" s="65"/>
      <c r="C360" s="66"/>
      <c r="D360" s="65"/>
      <c r="E360" s="67"/>
    </row>
    <row r="361" spans="1:5" x14ac:dyDescent="0.3">
      <c r="A361" s="65"/>
      <c r="B361" s="65"/>
      <c r="C361" s="66"/>
      <c r="D361" s="65"/>
      <c r="E361" s="67"/>
    </row>
    <row r="362" spans="1:5" x14ac:dyDescent="0.3">
      <c r="A362" s="65"/>
      <c r="B362" s="65"/>
      <c r="C362" s="66"/>
      <c r="D362" s="65"/>
      <c r="E362" s="67"/>
    </row>
    <row r="363" spans="1:5" x14ac:dyDescent="0.3">
      <c r="A363" s="65"/>
      <c r="B363" s="65"/>
      <c r="C363" s="66"/>
      <c r="D363" s="65"/>
      <c r="E363" s="67"/>
    </row>
    <row r="364" spans="1:5" x14ac:dyDescent="0.3">
      <c r="A364" s="65"/>
      <c r="B364" s="65"/>
      <c r="C364" s="66"/>
      <c r="D364" s="65"/>
      <c r="E364" s="67"/>
    </row>
    <row r="365" spans="1:5" x14ac:dyDescent="0.3">
      <c r="A365" s="65"/>
      <c r="B365" s="65"/>
      <c r="C365" s="66"/>
      <c r="D365" s="65"/>
      <c r="E365" s="67"/>
    </row>
    <row r="366" spans="1:5" x14ac:dyDescent="0.3">
      <c r="A366" s="65"/>
      <c r="B366" s="65"/>
      <c r="C366" s="66"/>
      <c r="D366" s="65"/>
      <c r="E366" s="67"/>
    </row>
    <row r="367" spans="1:5" x14ac:dyDescent="0.3">
      <c r="A367" s="65"/>
      <c r="B367" s="65"/>
      <c r="C367" s="66"/>
      <c r="D367" s="65"/>
      <c r="E367" s="67"/>
    </row>
    <row r="368" spans="1:5" x14ac:dyDescent="0.3">
      <c r="A368" s="65"/>
      <c r="B368" s="65"/>
      <c r="C368" s="66"/>
      <c r="D368" s="65"/>
      <c r="E368" s="67"/>
    </row>
    <row r="369" spans="1:5" x14ac:dyDescent="0.3">
      <c r="A369" s="65"/>
      <c r="B369" s="65"/>
      <c r="C369" s="66"/>
      <c r="D369" s="65"/>
      <c r="E369" s="67"/>
    </row>
    <row r="370" spans="1:5" x14ac:dyDescent="0.3">
      <c r="A370" s="65"/>
      <c r="B370" s="65"/>
      <c r="C370" s="66"/>
      <c r="D370" s="65"/>
      <c r="E370" s="67"/>
    </row>
    <row r="371" spans="1:5" x14ac:dyDescent="0.3">
      <c r="A371" s="65"/>
      <c r="B371" s="65"/>
      <c r="C371" s="66"/>
      <c r="D371" s="65"/>
      <c r="E371" s="67"/>
    </row>
    <row r="372" spans="1:5" x14ac:dyDescent="0.3">
      <c r="A372" s="65"/>
      <c r="B372" s="65"/>
      <c r="C372" s="66"/>
      <c r="D372" s="65"/>
      <c r="E372" s="67"/>
    </row>
    <row r="373" spans="1:5" x14ac:dyDescent="0.3">
      <c r="A373" s="65"/>
      <c r="B373" s="65"/>
      <c r="C373" s="66"/>
      <c r="D373" s="65"/>
      <c r="E373" s="67"/>
    </row>
    <row r="374" spans="1:5" x14ac:dyDescent="0.3">
      <c r="A374" s="65"/>
      <c r="B374" s="65"/>
      <c r="C374" s="66"/>
      <c r="D374" s="65"/>
      <c r="E374" s="67"/>
    </row>
    <row r="375" spans="1:5" x14ac:dyDescent="0.3">
      <c r="A375" s="65"/>
      <c r="B375" s="65"/>
      <c r="C375" s="66"/>
      <c r="D375" s="65"/>
      <c r="E375" s="67"/>
    </row>
    <row r="376" spans="1:5" x14ac:dyDescent="0.3">
      <c r="A376" s="65"/>
      <c r="B376" s="65"/>
      <c r="C376" s="66"/>
      <c r="D376" s="65"/>
      <c r="E376" s="67"/>
    </row>
    <row r="377" spans="1:5" x14ac:dyDescent="0.3">
      <c r="A377" s="65"/>
      <c r="B377" s="65"/>
      <c r="C377" s="66"/>
      <c r="D377" s="65"/>
      <c r="E377" s="67"/>
    </row>
    <row r="378" spans="1:5" x14ac:dyDescent="0.3">
      <c r="A378" s="65"/>
      <c r="B378" s="65"/>
      <c r="C378" s="66"/>
      <c r="D378" s="65"/>
      <c r="E378" s="67"/>
    </row>
    <row r="379" spans="1:5" x14ac:dyDescent="0.3">
      <c r="A379" s="65"/>
      <c r="B379" s="65"/>
      <c r="C379" s="66"/>
      <c r="D379" s="65"/>
      <c r="E379" s="67"/>
    </row>
    <row r="380" spans="1:5" x14ac:dyDescent="0.3">
      <c r="A380" s="65"/>
      <c r="B380" s="65"/>
      <c r="C380" s="66"/>
      <c r="D380" s="65"/>
      <c r="E380" s="67"/>
    </row>
    <row r="381" spans="1:5" x14ac:dyDescent="0.3">
      <c r="A381" s="65"/>
      <c r="B381" s="65"/>
      <c r="C381" s="66"/>
      <c r="D381" s="65"/>
      <c r="E381" s="67"/>
    </row>
    <row r="382" spans="1:5" x14ac:dyDescent="0.3">
      <c r="A382" s="65"/>
      <c r="B382" s="65"/>
      <c r="C382" s="66"/>
      <c r="D382" s="65"/>
      <c r="E382" s="67"/>
    </row>
    <row r="383" spans="1:5" x14ac:dyDescent="0.3">
      <c r="A383" s="65"/>
      <c r="B383" s="65"/>
      <c r="C383" s="66"/>
      <c r="D383" s="65"/>
      <c r="E383" s="67"/>
    </row>
    <row r="384" spans="1:5" x14ac:dyDescent="0.3">
      <c r="A384" s="65"/>
      <c r="B384" s="65"/>
      <c r="C384" s="66"/>
      <c r="D384" s="65"/>
      <c r="E384" s="67"/>
    </row>
    <row r="385" spans="1:5" x14ac:dyDescent="0.3">
      <c r="A385" s="65"/>
      <c r="B385" s="65"/>
      <c r="C385" s="66"/>
      <c r="D385" s="65"/>
      <c r="E385" s="67"/>
    </row>
    <row r="386" spans="1:5" x14ac:dyDescent="0.3">
      <c r="A386" s="65"/>
      <c r="B386" s="65"/>
      <c r="C386" s="66"/>
      <c r="D386" s="65"/>
      <c r="E386" s="67"/>
    </row>
    <row r="387" spans="1:5" x14ac:dyDescent="0.3">
      <c r="A387" s="65"/>
      <c r="B387" s="65"/>
      <c r="C387" s="66"/>
      <c r="D387" s="65"/>
      <c r="E387" s="67"/>
    </row>
    <row r="388" spans="1:5" x14ac:dyDescent="0.3">
      <c r="A388" s="65"/>
      <c r="B388" s="65"/>
      <c r="C388" s="66"/>
      <c r="D388" s="65"/>
      <c r="E388" s="67"/>
    </row>
    <row r="389" spans="1:5" x14ac:dyDescent="0.3">
      <c r="A389" s="65"/>
      <c r="B389" s="65"/>
      <c r="C389" s="66"/>
      <c r="D389" s="65"/>
      <c r="E389" s="67"/>
    </row>
    <row r="390" spans="1:5" x14ac:dyDescent="0.3">
      <c r="A390" s="65"/>
      <c r="B390" s="65"/>
      <c r="C390" s="66"/>
      <c r="D390" s="65"/>
      <c r="E390" s="67"/>
    </row>
    <row r="391" spans="1:5" x14ac:dyDescent="0.3">
      <c r="A391" s="65"/>
      <c r="B391" s="65"/>
      <c r="C391" s="66"/>
      <c r="D391" s="65"/>
      <c r="E391" s="67"/>
    </row>
    <row r="392" spans="1:5" x14ac:dyDescent="0.3">
      <c r="A392" s="65"/>
      <c r="B392" s="65"/>
      <c r="C392" s="66"/>
      <c r="D392" s="65"/>
      <c r="E392" s="67"/>
    </row>
    <row r="393" spans="1:5" x14ac:dyDescent="0.3">
      <c r="A393" s="65"/>
      <c r="B393" s="65"/>
      <c r="C393" s="66"/>
      <c r="D393" s="65"/>
      <c r="E393" s="67"/>
    </row>
    <row r="394" spans="1:5" x14ac:dyDescent="0.3">
      <c r="A394" s="65"/>
      <c r="B394" s="65"/>
      <c r="C394" s="66"/>
      <c r="D394" s="65"/>
      <c r="E394" s="67"/>
    </row>
    <row r="395" spans="1:5" x14ac:dyDescent="0.3">
      <c r="A395" s="65"/>
      <c r="B395" s="65"/>
      <c r="C395" s="66"/>
      <c r="D395" s="65"/>
      <c r="E395" s="67"/>
    </row>
    <row r="396" spans="1:5" x14ac:dyDescent="0.3">
      <c r="A396" s="65"/>
      <c r="B396" s="65"/>
      <c r="C396" s="66"/>
      <c r="D396" s="65"/>
      <c r="E396" s="67"/>
    </row>
    <row r="397" spans="1:5" x14ac:dyDescent="0.3">
      <c r="A397" s="65"/>
      <c r="B397" s="65"/>
      <c r="C397" s="66"/>
      <c r="D397" s="65"/>
      <c r="E397" s="67"/>
    </row>
    <row r="398" spans="1:5" x14ac:dyDescent="0.3">
      <c r="A398" s="65"/>
      <c r="B398" s="65"/>
      <c r="C398" s="66"/>
      <c r="D398" s="65"/>
      <c r="E398" s="67"/>
    </row>
    <row r="399" spans="1:5" x14ac:dyDescent="0.3">
      <c r="A399" s="65"/>
      <c r="B399" s="65"/>
      <c r="C399" s="66"/>
      <c r="D399" s="65"/>
      <c r="E399" s="67"/>
    </row>
    <row r="400" spans="1:5" x14ac:dyDescent="0.3">
      <c r="A400" s="65"/>
      <c r="B400" s="65"/>
      <c r="C400" s="66"/>
      <c r="D400" s="65"/>
      <c r="E400" s="67"/>
    </row>
    <row r="401" spans="1:5" x14ac:dyDescent="0.3">
      <c r="A401" s="65"/>
      <c r="B401" s="65"/>
      <c r="C401" s="66"/>
      <c r="D401" s="65"/>
      <c r="E401" s="67"/>
    </row>
    <row r="402" spans="1:5" x14ac:dyDescent="0.3">
      <c r="A402" s="65"/>
      <c r="B402" s="65"/>
      <c r="C402" s="66"/>
      <c r="D402" s="65"/>
      <c r="E402" s="67"/>
    </row>
    <row r="403" spans="1:5" x14ac:dyDescent="0.3">
      <c r="A403" s="65"/>
      <c r="B403" s="65"/>
      <c r="C403" s="66"/>
      <c r="D403" s="65"/>
      <c r="E403" s="67"/>
    </row>
    <row r="404" spans="1:5" x14ac:dyDescent="0.3">
      <c r="A404" s="65"/>
      <c r="B404" s="65"/>
      <c r="C404" s="66"/>
      <c r="D404" s="65"/>
      <c r="E404" s="67"/>
    </row>
    <row r="405" spans="1:5" x14ac:dyDescent="0.3">
      <c r="A405" s="65"/>
      <c r="B405" s="65"/>
      <c r="C405" s="66"/>
      <c r="D405" s="65"/>
      <c r="E405" s="67"/>
    </row>
    <row r="406" spans="1:5" x14ac:dyDescent="0.3">
      <c r="A406" s="65"/>
      <c r="B406" s="65"/>
      <c r="C406" s="66"/>
      <c r="D406" s="65"/>
      <c r="E406" s="67"/>
    </row>
    <row r="407" spans="1:5" x14ac:dyDescent="0.3">
      <c r="A407" s="65"/>
      <c r="B407" s="65"/>
      <c r="C407" s="66"/>
      <c r="D407" s="65"/>
      <c r="E407" s="67"/>
    </row>
    <row r="408" spans="1:5" x14ac:dyDescent="0.3">
      <c r="A408" s="65"/>
      <c r="B408" s="65"/>
      <c r="C408" s="66"/>
      <c r="D408" s="65"/>
      <c r="E408" s="67"/>
    </row>
    <row r="409" spans="1:5" x14ac:dyDescent="0.3">
      <c r="A409" s="65"/>
      <c r="B409" s="65"/>
      <c r="C409" s="66"/>
      <c r="D409" s="65"/>
      <c r="E409" s="67"/>
    </row>
    <row r="410" spans="1:5" x14ac:dyDescent="0.3">
      <c r="A410" s="65"/>
      <c r="B410" s="65"/>
      <c r="C410" s="66"/>
      <c r="D410" s="65"/>
      <c r="E410" s="67"/>
    </row>
    <row r="411" spans="1:5" x14ac:dyDescent="0.3">
      <c r="A411" s="65"/>
      <c r="B411" s="65"/>
      <c r="C411" s="66"/>
      <c r="D411" s="65"/>
      <c r="E411" s="67"/>
    </row>
    <row r="412" spans="1:5" x14ac:dyDescent="0.3">
      <c r="A412" s="65"/>
      <c r="B412" s="65"/>
      <c r="C412" s="66"/>
      <c r="D412" s="65"/>
      <c r="E412" s="67"/>
    </row>
    <row r="413" spans="1:5" x14ac:dyDescent="0.3">
      <c r="A413" s="65"/>
      <c r="B413" s="65"/>
      <c r="C413" s="66"/>
      <c r="D413" s="65"/>
      <c r="E413" s="67"/>
    </row>
    <row r="414" spans="1:5" x14ac:dyDescent="0.3">
      <c r="A414" s="65"/>
      <c r="B414" s="65"/>
      <c r="C414" s="66"/>
      <c r="D414" s="65"/>
      <c r="E414" s="67"/>
    </row>
    <row r="415" spans="1:5" x14ac:dyDescent="0.3">
      <c r="A415" s="65"/>
      <c r="B415" s="65"/>
      <c r="C415" s="66"/>
      <c r="D415" s="65"/>
      <c r="E415" s="67"/>
    </row>
    <row r="416" spans="1:5" x14ac:dyDescent="0.3">
      <c r="A416" s="65"/>
      <c r="B416" s="65"/>
      <c r="C416" s="66"/>
      <c r="D416" s="65"/>
      <c r="E416" s="67"/>
    </row>
    <row r="417" spans="1:5" x14ac:dyDescent="0.3">
      <c r="A417" s="65"/>
      <c r="B417" s="65"/>
      <c r="C417" s="66"/>
      <c r="D417" s="65"/>
      <c r="E417" s="67"/>
    </row>
    <row r="418" spans="1:5" x14ac:dyDescent="0.3">
      <c r="A418" s="65"/>
      <c r="B418" s="65"/>
      <c r="C418" s="66"/>
      <c r="D418" s="65"/>
      <c r="E418" s="67"/>
    </row>
    <row r="419" spans="1:5" x14ac:dyDescent="0.3">
      <c r="A419" s="65"/>
      <c r="B419" s="65"/>
      <c r="C419" s="66"/>
      <c r="D419" s="65"/>
      <c r="E419" s="67"/>
    </row>
    <row r="420" spans="1:5" x14ac:dyDescent="0.3">
      <c r="A420" s="65"/>
      <c r="B420" s="65"/>
      <c r="C420" s="66"/>
      <c r="D420" s="65"/>
      <c r="E420" s="67"/>
    </row>
    <row r="421" spans="1:5" x14ac:dyDescent="0.3">
      <c r="A421" s="65"/>
      <c r="B421" s="65"/>
      <c r="C421" s="66"/>
      <c r="D421" s="65"/>
      <c r="E421" s="67"/>
    </row>
    <row r="422" spans="1:5" x14ac:dyDescent="0.3">
      <c r="A422" s="65"/>
      <c r="B422" s="65"/>
      <c r="C422" s="66"/>
      <c r="D422" s="65"/>
      <c r="E422" s="67"/>
    </row>
    <row r="423" spans="1:5" x14ac:dyDescent="0.3">
      <c r="A423" s="65"/>
      <c r="B423" s="65"/>
      <c r="C423" s="66"/>
      <c r="D423" s="65"/>
      <c r="E423" s="67"/>
    </row>
    <row r="424" spans="1:5" x14ac:dyDescent="0.3">
      <c r="A424" s="65"/>
      <c r="B424" s="65"/>
      <c r="C424" s="66"/>
      <c r="D424" s="65"/>
      <c r="E424" s="67"/>
    </row>
    <row r="425" spans="1:5" x14ac:dyDescent="0.3">
      <c r="A425" s="65"/>
      <c r="B425" s="65"/>
      <c r="C425" s="66"/>
      <c r="D425" s="65"/>
      <c r="E425" s="67"/>
    </row>
    <row r="426" spans="1:5" x14ac:dyDescent="0.3">
      <c r="A426" s="65"/>
      <c r="B426" s="65"/>
      <c r="C426" s="66"/>
      <c r="D426" s="65"/>
      <c r="E426" s="67"/>
    </row>
    <row r="427" spans="1:5" x14ac:dyDescent="0.3">
      <c r="A427" s="65"/>
      <c r="B427" s="65"/>
      <c r="C427" s="66"/>
      <c r="D427" s="65"/>
      <c r="E427" s="67"/>
    </row>
    <row r="428" spans="1:5" x14ac:dyDescent="0.3">
      <c r="A428" s="65"/>
      <c r="B428" s="65"/>
      <c r="C428" s="66"/>
      <c r="D428" s="65"/>
      <c r="E428" s="67"/>
    </row>
    <row r="429" spans="1:5" x14ac:dyDescent="0.3">
      <c r="A429" s="65"/>
      <c r="B429" s="65"/>
      <c r="C429" s="66"/>
      <c r="D429" s="65"/>
      <c r="E429" s="67"/>
    </row>
    <row r="430" spans="1:5" x14ac:dyDescent="0.3">
      <c r="A430" s="65"/>
      <c r="B430" s="65"/>
      <c r="C430" s="66"/>
      <c r="D430" s="65"/>
      <c r="E430" s="67"/>
    </row>
    <row r="431" spans="1:5" x14ac:dyDescent="0.3">
      <c r="A431" s="65"/>
      <c r="B431" s="65"/>
      <c r="C431" s="66"/>
      <c r="D431" s="65"/>
      <c r="E431" s="67"/>
    </row>
    <row r="432" spans="1:5" x14ac:dyDescent="0.3">
      <c r="A432" s="65"/>
      <c r="B432" s="65"/>
      <c r="C432" s="66"/>
      <c r="D432" s="65"/>
      <c r="E432" s="67"/>
    </row>
    <row r="433" spans="1:5" x14ac:dyDescent="0.3">
      <c r="A433" s="65"/>
      <c r="B433" s="65"/>
      <c r="C433" s="66"/>
      <c r="D433" s="65"/>
      <c r="E433" s="67"/>
    </row>
    <row r="434" spans="1:5" x14ac:dyDescent="0.3">
      <c r="A434" s="65"/>
      <c r="B434" s="65"/>
      <c r="C434" s="66"/>
      <c r="D434" s="65"/>
      <c r="E434" s="67"/>
    </row>
    <row r="435" spans="1:5" x14ac:dyDescent="0.3">
      <c r="A435" s="65"/>
      <c r="B435" s="65"/>
      <c r="C435" s="66"/>
      <c r="D435" s="65"/>
      <c r="E435" s="67"/>
    </row>
    <row r="436" spans="1:5" x14ac:dyDescent="0.3">
      <c r="A436" s="65"/>
      <c r="B436" s="65"/>
      <c r="C436" s="66"/>
      <c r="D436" s="65"/>
      <c r="E436" s="67"/>
    </row>
    <row r="437" spans="1:5" x14ac:dyDescent="0.3">
      <c r="A437" s="65"/>
      <c r="B437" s="65"/>
      <c r="C437" s="66"/>
      <c r="D437" s="65"/>
      <c r="E437" s="67"/>
    </row>
    <row r="438" spans="1:5" x14ac:dyDescent="0.3">
      <c r="A438" s="65"/>
      <c r="B438" s="65"/>
      <c r="C438" s="66"/>
      <c r="D438" s="65"/>
      <c r="E438" s="67"/>
    </row>
    <row r="439" spans="1:5" x14ac:dyDescent="0.3">
      <c r="A439" s="65"/>
      <c r="B439" s="65"/>
      <c r="C439" s="66"/>
      <c r="D439" s="65"/>
      <c r="E439" s="67"/>
    </row>
  </sheetData>
  <sheetProtection formatCells="0" selectLockedCells="1"/>
  <mergeCells count="2">
    <mergeCell ref="A2:E2"/>
    <mergeCell ref="A5:E5"/>
  </mergeCells>
  <printOptions horizontalCentered="1" verticalCentered="1"/>
  <pageMargins left="0.25" right="0.25" top="0.58552083333333338" bottom="0.75" header="0.3" footer="0.3"/>
  <pageSetup paperSize="9" scale="73" fitToHeight="0" orientation="portrait" horizontalDpi="300" verticalDpi="300" r:id="rId1"/>
  <headerFooter alignWithMargins="0">
    <oddHeader xml:space="preserve">&amp;L&amp;"Century Gothic,Normal"Animation&amp;C &amp;R&amp;"Century Gothic,Normal"DEPARTEMENT DE VAUCLUSE
</oddHeader>
    <oddFooter>&amp;R&amp;A</oddFooter>
  </headerFooter>
  <rowBreaks count="1" manualBreakCount="1">
    <brk id="6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>
    <tabColor theme="7" tint="0.79998168889431442"/>
  </sheetPr>
  <dimension ref="A1:E30"/>
  <sheetViews>
    <sheetView showGridLines="0" workbookViewId="0">
      <selection sqref="A1:A1048576"/>
    </sheetView>
  </sheetViews>
  <sheetFormatPr baseColWidth="10" defaultRowHeight="15" x14ac:dyDescent="0.25"/>
  <cols>
    <col min="1" max="1" width="54.5703125" customWidth="1"/>
    <col min="2" max="2" width="1.140625" customWidth="1"/>
    <col min="3" max="3" width="58.5703125" customWidth="1"/>
    <col min="4" max="5" width="36.140625" customWidth="1"/>
    <col min="6" max="6" width="35" customWidth="1"/>
  </cols>
  <sheetData>
    <row r="1" spans="1:5" x14ac:dyDescent="0.25">
      <c r="A1" s="8"/>
      <c r="B1" s="8"/>
      <c r="C1" s="8"/>
      <c r="D1" s="8"/>
      <c r="E1" s="7"/>
    </row>
    <row r="2" spans="1:5" ht="23.25" x14ac:dyDescent="0.35">
      <c r="A2" s="8"/>
      <c r="B2" s="8"/>
      <c r="C2" s="9" t="s">
        <v>10</v>
      </c>
      <c r="D2" s="8"/>
      <c r="E2" s="7"/>
    </row>
    <row r="3" spans="1:5" ht="25.5" customHeight="1" x14ac:dyDescent="0.4">
      <c r="A3" s="8"/>
      <c r="B3" s="8"/>
      <c r="C3" s="10" t="s">
        <v>182</v>
      </c>
      <c r="D3" s="8"/>
      <c r="E3" s="7"/>
    </row>
    <row r="4" spans="1:5" hidden="1" x14ac:dyDescent="0.25">
      <c r="A4" s="8"/>
      <c r="B4" s="8"/>
      <c r="C4" s="8"/>
      <c r="D4" s="8"/>
      <c r="E4" s="7"/>
    </row>
    <row r="5" spans="1:5" x14ac:dyDescent="0.25">
      <c r="A5" s="7"/>
      <c r="B5" s="7"/>
      <c r="C5" s="7"/>
      <c r="D5" s="7"/>
      <c r="E5" s="7"/>
    </row>
    <row r="7" spans="1:5" x14ac:dyDescent="0.25">
      <c r="A7" s="3" t="s">
        <v>11</v>
      </c>
      <c r="B7" s="2"/>
      <c r="C7" s="4" t="e">
        <f>#REF!</f>
        <v>#REF!</v>
      </c>
      <c r="D7" s="2"/>
      <c r="E7" s="2"/>
    </row>
    <row r="8" spans="1:5" x14ac:dyDescent="0.25">
      <c r="A8" s="1" t="s">
        <v>9</v>
      </c>
      <c r="C8" s="4" t="s">
        <v>7</v>
      </c>
    </row>
    <row r="9" spans="1:5" ht="26.45" customHeight="1" x14ac:dyDescent="0.25">
      <c r="A9" s="1" t="s">
        <v>8</v>
      </c>
      <c r="C9" s="5" t="e">
        <f>#REF!</f>
        <v>#REF!</v>
      </c>
    </row>
    <row r="10" spans="1:5" x14ac:dyDescent="0.25">
      <c r="A10" s="1" t="s">
        <v>84</v>
      </c>
      <c r="C10" s="5" t="e">
        <f>#REF!</f>
        <v>#REF!</v>
      </c>
    </row>
    <row r="11" spans="1:5" ht="16.350000000000001" customHeight="1" x14ac:dyDescent="0.25">
      <c r="A11" s="1" t="s">
        <v>83</v>
      </c>
      <c r="C11" s="5" t="e">
        <f>#REF!</f>
        <v>#REF!</v>
      </c>
    </row>
    <row r="12" spans="1:5" ht="19.7" customHeight="1" x14ac:dyDescent="0.25">
      <c r="A12" s="1" t="s">
        <v>85</v>
      </c>
      <c r="C12" s="5" t="e">
        <f>#REF!</f>
        <v>#REF!</v>
      </c>
    </row>
    <row r="13" spans="1:5" x14ac:dyDescent="0.25">
      <c r="A13" s="1" t="s">
        <v>82</v>
      </c>
      <c r="C13" s="5" t="e">
        <f>#REF!</f>
        <v>#REF!</v>
      </c>
    </row>
    <row r="14" spans="1:5" ht="19.7" customHeight="1" x14ac:dyDescent="0.25">
      <c r="A14" s="1" t="s">
        <v>81</v>
      </c>
      <c r="C14" s="5" t="e">
        <f>#REF!</f>
        <v>#REF!</v>
      </c>
    </row>
    <row r="15" spans="1:5" x14ac:dyDescent="0.25">
      <c r="A15" s="1" t="s">
        <v>80</v>
      </c>
      <c r="C15" s="5" t="e">
        <f>#REF!</f>
        <v>#REF!</v>
      </c>
    </row>
    <row r="16" spans="1:5" x14ac:dyDescent="0.25">
      <c r="A16" s="1" t="s">
        <v>5</v>
      </c>
      <c r="C16" s="5" t="e">
        <f>#REF!</f>
        <v>#REF!</v>
      </c>
    </row>
    <row r="17" spans="1:3" ht="15" customHeight="1" x14ac:dyDescent="0.25">
      <c r="A17" s="1" t="s">
        <v>4</v>
      </c>
      <c r="C17" s="5" t="e">
        <f>#REF!</f>
        <v>#REF!</v>
      </c>
    </row>
    <row r="18" spans="1:3" x14ac:dyDescent="0.25">
      <c r="A18" s="1" t="s">
        <v>79</v>
      </c>
      <c r="C18" s="5" t="e">
        <f>#REF!</f>
        <v>#REF!</v>
      </c>
    </row>
    <row r="19" spans="1:3" ht="22.7" customHeight="1" x14ac:dyDescent="0.25">
      <c r="A19" s="1" t="s">
        <v>78</v>
      </c>
      <c r="C19" s="5" t="e">
        <f>#REF!</f>
        <v>#REF!</v>
      </c>
    </row>
    <row r="20" spans="1:3" x14ac:dyDescent="0.25">
      <c r="A20" s="1" t="s">
        <v>3</v>
      </c>
      <c r="C20" s="5" t="e">
        <f>#REF!</f>
        <v>#REF!</v>
      </c>
    </row>
    <row r="21" spans="1:3" x14ac:dyDescent="0.25">
      <c r="A21" s="1" t="s">
        <v>2</v>
      </c>
      <c r="C21" s="5" t="e">
        <f>#REF!</f>
        <v>#REF!</v>
      </c>
    </row>
    <row r="22" spans="1:3" ht="21" customHeight="1" x14ac:dyDescent="0.25">
      <c r="A22" s="1" t="s">
        <v>1</v>
      </c>
      <c r="C22" s="5" t="e">
        <f>#REF!</f>
        <v>#REF!</v>
      </c>
    </row>
    <row r="23" spans="1:3" ht="75" customHeight="1" x14ac:dyDescent="0.25">
      <c r="A23" s="1" t="s">
        <v>77</v>
      </c>
      <c r="C23" s="5" t="e">
        <f>#REF!</f>
        <v>#REF!</v>
      </c>
    </row>
    <row r="24" spans="1:3" ht="33" customHeight="1" x14ac:dyDescent="0.25">
      <c r="A24" s="1" t="s">
        <v>76</v>
      </c>
      <c r="C24" s="5" t="e">
        <f>#REF!</f>
        <v>#REF!</v>
      </c>
    </row>
    <row r="25" spans="1:3" x14ac:dyDescent="0.25">
      <c r="A25" s="1" t="s">
        <v>0</v>
      </c>
      <c r="C25" s="5" t="e">
        <f>#REF!</f>
        <v>#REF!</v>
      </c>
    </row>
    <row r="26" spans="1:3" x14ac:dyDescent="0.25">
      <c r="A26" s="1" t="s">
        <v>75</v>
      </c>
      <c r="C26" s="5" t="e">
        <f>#REF!</f>
        <v>#REF!</v>
      </c>
    </row>
    <row r="27" spans="1:3" ht="18.600000000000001" customHeight="1" x14ac:dyDescent="0.25">
      <c r="A27" s="1" t="s">
        <v>74</v>
      </c>
      <c r="C27" s="5" t="e">
        <f>#REF!</f>
        <v>#REF!</v>
      </c>
    </row>
    <row r="28" spans="1:3" x14ac:dyDescent="0.25">
      <c r="A28" s="1" t="s">
        <v>73</v>
      </c>
      <c r="C28" s="5" t="e">
        <f>#REF!</f>
        <v>#REF!</v>
      </c>
    </row>
    <row r="29" spans="1:3" x14ac:dyDescent="0.25">
      <c r="A29" s="1" t="s">
        <v>72</v>
      </c>
      <c r="C29" s="5" t="e">
        <f>#REF!</f>
        <v>#REF!</v>
      </c>
    </row>
    <row r="30" spans="1:3" x14ac:dyDescent="0.25">
      <c r="A30" s="1" t="s">
        <v>71</v>
      </c>
      <c r="C30" s="6" t="e">
        <f>#REF!</f>
        <v>#REF!</v>
      </c>
    </row>
  </sheetData>
  <sheetProtection algorithmName="SHA-512" hashValue="d4I4ToffzCYZDNrmdHA1w8OPfcJemrAARXkjKuTkDrpf/msgB8kT5gu36gFPreEcaAdDqEvGr43oR5zvbAGWsg==" saltValue="2ge9mhfbFcLbC4V672+NmA==" spinCount="100000" sheet="1" objects="1" scenarios="1" selectLockedCell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Devis animation</vt:lpstr>
      <vt:lpstr>Plan de financement</vt:lpstr>
      <vt:lpstr>Infos résumées</vt:lpstr>
      <vt:lpstr>'Devis animation'!Zone_d_impression</vt:lpstr>
      <vt:lpstr>'Plan de financement'!Zone_d_impression</vt:lpstr>
    </vt:vector>
  </TitlesOfParts>
  <Company>Region 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WARNET Margaux</dc:creator>
  <cp:lastModifiedBy>Courtois Marina</cp:lastModifiedBy>
  <cp:lastPrinted>2024-07-01T12:37:10Z</cp:lastPrinted>
  <dcterms:created xsi:type="dcterms:W3CDTF">2022-10-18T08:53:55Z</dcterms:created>
  <dcterms:modified xsi:type="dcterms:W3CDTF">2024-07-01T12:37:33Z</dcterms:modified>
</cp:coreProperties>
</file>